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895" windowHeight="9180" tabRatio="878"/>
  </bookViews>
  <sheets>
    <sheet name="인사발령 (게시1)" sheetId="12" r:id="rId1"/>
  </sheets>
  <definedNames>
    <definedName name="_xlnm._FilterDatabase" localSheetId="0" hidden="1">'인사발령 (게시1)'!$A$4:$J$619</definedName>
    <definedName name="Document_array">{"Book1"}</definedName>
    <definedName name="_xlnm.Print_Area" localSheetId="0">'인사발령 (게시1)'!$A$1:$I$619</definedName>
    <definedName name="_xlnm.Print_Titles" localSheetId="0">'인사발령 (게시1)'!$3:$4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1" i="12" l="1"/>
  <c r="A557" i="12"/>
  <c r="A536" i="12"/>
  <c r="A533" i="12"/>
  <c r="A493" i="12"/>
  <c r="A491" i="12"/>
  <c r="A488" i="12"/>
  <c r="A471" i="12"/>
  <c r="A429" i="12"/>
  <c r="A404" i="12"/>
  <c r="A352" i="12"/>
  <c r="A335" i="12"/>
  <c r="A332" i="12"/>
  <c r="A330" i="12"/>
  <c r="A45" i="12"/>
  <c r="A5" i="12"/>
</calcChain>
</file>

<file path=xl/sharedStrings.xml><?xml version="1.0" encoding="utf-8"?>
<sst xmlns="http://schemas.openxmlformats.org/spreadsheetml/2006/main" count="3255" uniqueCount="893">
  <si>
    <t>도서관운영과</t>
  </si>
  <si>
    <t>하수도과</t>
  </si>
  <si>
    <t>건강증진과</t>
  </si>
  <si>
    <t>강광용</t>
  </si>
  <si>
    <t>향동</t>
  </si>
  <si>
    <t>도시재생과</t>
  </si>
  <si>
    <t>강구연</t>
  </si>
  <si>
    <t>저전동</t>
  </si>
  <si>
    <t>보건사업과</t>
  </si>
  <si>
    <t>강기연</t>
  </si>
  <si>
    <t>사회복지과</t>
  </si>
  <si>
    <t>체육시설관리소</t>
  </si>
  <si>
    <t>교통과</t>
  </si>
  <si>
    <t>청소자원과</t>
  </si>
  <si>
    <t>정원산업과</t>
  </si>
  <si>
    <t>강민</t>
  </si>
  <si>
    <t>건설과</t>
  </si>
  <si>
    <t>관광과</t>
  </si>
  <si>
    <t>도시과</t>
  </si>
  <si>
    <t>해룡면</t>
  </si>
  <si>
    <t>강선숙</t>
  </si>
  <si>
    <t>강수순</t>
  </si>
  <si>
    <t>총무과</t>
  </si>
  <si>
    <t>송광면</t>
  </si>
  <si>
    <t>안전총괄과</t>
  </si>
  <si>
    <t>강연화</t>
  </si>
  <si>
    <t>지방서기관</t>
  </si>
  <si>
    <t>서면</t>
  </si>
  <si>
    <t>아동청소년과</t>
  </si>
  <si>
    <t>지역경제과</t>
  </si>
  <si>
    <t>보건위생과</t>
  </si>
  <si>
    <t>강일용</t>
  </si>
  <si>
    <t>체육진흥과</t>
  </si>
  <si>
    <t>강자원</t>
  </si>
  <si>
    <t>동물자원과</t>
  </si>
  <si>
    <t>감사실</t>
  </si>
  <si>
    <t>강준</t>
  </si>
  <si>
    <t>생태환경과</t>
  </si>
  <si>
    <t>투자일자리과</t>
  </si>
  <si>
    <t>강진숙</t>
  </si>
  <si>
    <t>강철웅</t>
  </si>
  <si>
    <t>국가정원운영과</t>
  </si>
  <si>
    <t>강현숙</t>
  </si>
  <si>
    <t>강현옥</t>
  </si>
  <si>
    <t>기획예산실</t>
  </si>
  <si>
    <t>강형</t>
  </si>
  <si>
    <t>미래산업과</t>
  </si>
  <si>
    <t>강훈</t>
  </si>
  <si>
    <t>고문열</t>
  </si>
  <si>
    <t>고소연</t>
  </si>
  <si>
    <t>고정자</t>
  </si>
  <si>
    <t>공수경</t>
  </si>
  <si>
    <t>문화예술과</t>
  </si>
  <si>
    <t>공양진</t>
  </si>
  <si>
    <t>공연우</t>
  </si>
  <si>
    <t>공옥희</t>
  </si>
  <si>
    <t>장천동</t>
  </si>
  <si>
    <t>남제동</t>
  </si>
  <si>
    <t>토지정보과</t>
  </si>
  <si>
    <t>구길림</t>
  </si>
  <si>
    <t>허가민원과</t>
  </si>
  <si>
    <t>구본일</t>
  </si>
  <si>
    <t>주암면</t>
  </si>
  <si>
    <t>여성가족과</t>
  </si>
  <si>
    <t>기정훈</t>
  </si>
  <si>
    <t>삼산동</t>
  </si>
  <si>
    <t>순천만보전과</t>
  </si>
  <si>
    <t>김경남</t>
  </si>
  <si>
    <t>월등면</t>
  </si>
  <si>
    <t>건축과</t>
  </si>
  <si>
    <t>도사동</t>
  </si>
  <si>
    <t>김경임</t>
  </si>
  <si>
    <t>김경진</t>
  </si>
  <si>
    <t>김경태</t>
  </si>
  <si>
    <t>김광자</t>
  </si>
  <si>
    <t>기술보급과</t>
  </si>
  <si>
    <t>농업정책과</t>
  </si>
  <si>
    <t>회계과</t>
  </si>
  <si>
    <t>낙안면</t>
  </si>
  <si>
    <t>김기옥</t>
  </si>
  <si>
    <t>덕연동</t>
  </si>
  <si>
    <t>김나리</t>
  </si>
  <si>
    <t>김남희</t>
  </si>
  <si>
    <t>김대규</t>
  </si>
  <si>
    <t>노인장애인과</t>
  </si>
  <si>
    <t>승주읍</t>
  </si>
  <si>
    <t>김도연</t>
  </si>
  <si>
    <t>상수도과</t>
  </si>
  <si>
    <t>김도진</t>
  </si>
  <si>
    <t>김도형</t>
  </si>
  <si>
    <t>자치혁신과</t>
  </si>
  <si>
    <t>김동순</t>
  </si>
  <si>
    <t>풍덕동</t>
  </si>
  <si>
    <t>김두홍</t>
  </si>
  <si>
    <t>징수과</t>
  </si>
  <si>
    <t>도로과</t>
  </si>
  <si>
    <t>김면균</t>
  </si>
  <si>
    <t>김명선</t>
  </si>
  <si>
    <t>세정과</t>
  </si>
  <si>
    <t>정보통신과</t>
  </si>
  <si>
    <t>김미성</t>
  </si>
  <si>
    <t>김미소</t>
  </si>
  <si>
    <t>황전면</t>
  </si>
  <si>
    <t>별량면</t>
  </si>
  <si>
    <t>맑은물행정과</t>
  </si>
  <si>
    <t>김미엽</t>
  </si>
  <si>
    <t>김미옥</t>
  </si>
  <si>
    <t>김미향</t>
  </si>
  <si>
    <t>김민규</t>
  </si>
  <si>
    <t>김민용</t>
  </si>
  <si>
    <t>중앙동</t>
  </si>
  <si>
    <t>김민형</t>
  </si>
  <si>
    <t>매곡동</t>
  </si>
  <si>
    <t>김복만</t>
  </si>
  <si>
    <t>김상경</t>
  </si>
  <si>
    <t>김석진</t>
  </si>
  <si>
    <t>김선갑</t>
  </si>
  <si>
    <t>김선미</t>
  </si>
  <si>
    <t>김선순</t>
  </si>
  <si>
    <t>김선오</t>
  </si>
  <si>
    <t>김성원</t>
  </si>
  <si>
    <t>김성일</t>
  </si>
  <si>
    <t>농식품유통과</t>
  </si>
  <si>
    <t>낙안읍성지원사업소</t>
  </si>
  <si>
    <t>김성환</t>
  </si>
  <si>
    <t>김세영</t>
  </si>
  <si>
    <t>김소영</t>
  </si>
  <si>
    <t>김소원</t>
  </si>
  <si>
    <t>공원녹지과</t>
  </si>
  <si>
    <t>친환경농업과</t>
  </si>
  <si>
    <t>김수향</t>
  </si>
  <si>
    <t>김숙영</t>
  </si>
  <si>
    <t>김순옥</t>
  </si>
  <si>
    <t>김승모</t>
  </si>
  <si>
    <t>김승일</t>
  </si>
  <si>
    <t>왕조1동</t>
  </si>
  <si>
    <t>김신욱</t>
  </si>
  <si>
    <t>상사면</t>
  </si>
  <si>
    <t>김양빈</t>
  </si>
  <si>
    <t>의회사무국</t>
  </si>
  <si>
    <t>김영수</t>
  </si>
  <si>
    <t>평생교육과</t>
  </si>
  <si>
    <t>김예진</t>
  </si>
  <si>
    <t>김왕성</t>
  </si>
  <si>
    <t>김용무</t>
  </si>
  <si>
    <t>김용일</t>
  </si>
  <si>
    <t>산림과</t>
  </si>
  <si>
    <t>김원웅</t>
  </si>
  <si>
    <t>김유정</t>
  </si>
  <si>
    <t>김유진</t>
  </si>
  <si>
    <t>김유희</t>
  </si>
  <si>
    <t>김은영</t>
  </si>
  <si>
    <t>김이곤</t>
  </si>
  <si>
    <t>김자옥</t>
  </si>
  <si>
    <t>김재갑</t>
  </si>
  <si>
    <t>김재비</t>
  </si>
  <si>
    <t>김재신</t>
  </si>
  <si>
    <t>김재연</t>
  </si>
  <si>
    <t>김점태</t>
  </si>
  <si>
    <t>왕조2동</t>
  </si>
  <si>
    <t>김정희</t>
  </si>
  <si>
    <t>외서면</t>
  </si>
  <si>
    <t>김종남</t>
  </si>
  <si>
    <t>문화예술회관</t>
  </si>
  <si>
    <t>김좌선</t>
  </si>
  <si>
    <t>김준화</t>
  </si>
  <si>
    <t>김지수</t>
  </si>
  <si>
    <t>김지숙</t>
  </si>
  <si>
    <t>김지원</t>
  </si>
  <si>
    <t>김진경</t>
  </si>
  <si>
    <t>김진영</t>
  </si>
  <si>
    <t>김진호</t>
  </si>
  <si>
    <t>김철성</t>
  </si>
  <si>
    <t>김초이</t>
  </si>
  <si>
    <t>김충열</t>
  </si>
  <si>
    <t>김학준</t>
  </si>
  <si>
    <t>김한빈</t>
  </si>
  <si>
    <t>김현광</t>
  </si>
  <si>
    <t>김현우</t>
  </si>
  <si>
    <t>김현정</t>
  </si>
  <si>
    <t>홍보실</t>
  </si>
  <si>
    <t>김형재</t>
  </si>
  <si>
    <t>김회만</t>
  </si>
  <si>
    <t>김효중</t>
  </si>
  <si>
    <t>김희진</t>
  </si>
  <si>
    <t>조곡동</t>
  </si>
  <si>
    <t>나현주</t>
  </si>
  <si>
    <t>남준형</t>
  </si>
  <si>
    <t>류미숙</t>
  </si>
  <si>
    <t>류영아</t>
  </si>
  <si>
    <t>류인미</t>
  </si>
  <si>
    <t>류재열</t>
  </si>
  <si>
    <t>류제식</t>
  </si>
  <si>
    <t>문광휘</t>
  </si>
  <si>
    <t>문귀환</t>
  </si>
  <si>
    <t>문미정</t>
  </si>
  <si>
    <t>문병길</t>
  </si>
  <si>
    <t>문병태</t>
  </si>
  <si>
    <t>문병희</t>
  </si>
  <si>
    <t>문정기</t>
  </si>
  <si>
    <t>문지성</t>
  </si>
  <si>
    <t>문혜성</t>
  </si>
  <si>
    <t>민기일</t>
  </si>
  <si>
    <t>박가영</t>
  </si>
  <si>
    <t>박건</t>
  </si>
  <si>
    <t>박경숙</t>
  </si>
  <si>
    <t>박경희</t>
  </si>
  <si>
    <t>박공수</t>
  </si>
  <si>
    <t>박광명</t>
  </si>
  <si>
    <t>박광영</t>
  </si>
  <si>
    <t>박광현</t>
  </si>
  <si>
    <t>박금자</t>
  </si>
  <si>
    <t>박기호</t>
  </si>
  <si>
    <t>박남순</t>
  </si>
  <si>
    <t>박명희</t>
  </si>
  <si>
    <t>박미경</t>
  </si>
  <si>
    <t>박미란</t>
  </si>
  <si>
    <t>박병두</t>
  </si>
  <si>
    <t>박상순</t>
  </si>
  <si>
    <t>박석근</t>
  </si>
  <si>
    <t>박선희</t>
  </si>
  <si>
    <t>박성봉</t>
  </si>
  <si>
    <t>박성은</t>
  </si>
  <si>
    <t>박성철</t>
  </si>
  <si>
    <t>박소영</t>
  </si>
  <si>
    <t>박수정</t>
  </si>
  <si>
    <t>박순심</t>
  </si>
  <si>
    <t>박승진</t>
  </si>
  <si>
    <t>박아름</t>
  </si>
  <si>
    <t>박애란</t>
  </si>
  <si>
    <t>박영준</t>
  </si>
  <si>
    <t>박영진</t>
  </si>
  <si>
    <t>박용희</t>
  </si>
  <si>
    <t>박은진</t>
  </si>
  <si>
    <t>박은희</t>
  </si>
  <si>
    <t>박정숙</t>
  </si>
  <si>
    <t>박종아</t>
  </si>
  <si>
    <t>박종은</t>
  </si>
  <si>
    <t>박주량</t>
  </si>
  <si>
    <t>박지민</t>
  </si>
  <si>
    <t>박지애</t>
  </si>
  <si>
    <t>박지연</t>
  </si>
  <si>
    <t>박진환</t>
  </si>
  <si>
    <t>박천복</t>
  </si>
  <si>
    <t>박철후</t>
  </si>
  <si>
    <t>박춘규</t>
  </si>
  <si>
    <t>박치욱</t>
  </si>
  <si>
    <t>박치현</t>
  </si>
  <si>
    <t>박현근</t>
  </si>
  <si>
    <t>박현정</t>
  </si>
  <si>
    <t>박현주</t>
  </si>
  <si>
    <t>박혜리</t>
  </si>
  <si>
    <t>박혜림</t>
  </si>
  <si>
    <t>박혜정</t>
  </si>
  <si>
    <t>박홍파</t>
  </si>
  <si>
    <t>박화림</t>
  </si>
  <si>
    <t>박효선</t>
  </si>
  <si>
    <t>방수진</t>
  </si>
  <si>
    <t>배미나</t>
  </si>
  <si>
    <t>배선우</t>
  </si>
  <si>
    <t>배신혁</t>
  </si>
  <si>
    <t>배은영</t>
  </si>
  <si>
    <t>배정일</t>
  </si>
  <si>
    <t>배진영</t>
  </si>
  <si>
    <t>배희숙</t>
  </si>
  <si>
    <t>백경미</t>
  </si>
  <si>
    <t>백기영</t>
  </si>
  <si>
    <t>백종열</t>
  </si>
  <si>
    <t>백지우</t>
  </si>
  <si>
    <t>백철순</t>
  </si>
  <si>
    <t>빈효리</t>
  </si>
  <si>
    <t>서규원</t>
  </si>
  <si>
    <t>서나래</t>
  </si>
  <si>
    <t>서동범</t>
  </si>
  <si>
    <t>서민주</t>
  </si>
  <si>
    <t>서숙자</t>
  </si>
  <si>
    <t>서승환</t>
  </si>
  <si>
    <t>서은재</t>
  </si>
  <si>
    <t>서재호</t>
  </si>
  <si>
    <t>서홍일</t>
  </si>
  <si>
    <t>서희영</t>
  </si>
  <si>
    <t>선순복</t>
  </si>
  <si>
    <t>선은아</t>
  </si>
  <si>
    <t>선종미</t>
  </si>
  <si>
    <t>성덕은</t>
  </si>
  <si>
    <t>성정숙</t>
  </si>
  <si>
    <t>성창준</t>
  </si>
  <si>
    <t>소지숙</t>
  </si>
  <si>
    <t>손우성</t>
  </si>
  <si>
    <t>손정순</t>
  </si>
  <si>
    <t>송관택</t>
  </si>
  <si>
    <t>송동근</t>
  </si>
  <si>
    <t>송명선</t>
  </si>
  <si>
    <t>송미라</t>
  </si>
  <si>
    <t>송봉종</t>
  </si>
  <si>
    <t>송지유</t>
  </si>
  <si>
    <t>송창석</t>
  </si>
  <si>
    <t>송팔영</t>
  </si>
  <si>
    <t>송현일</t>
  </si>
  <si>
    <t>신길호</t>
  </si>
  <si>
    <t>신영미</t>
  </si>
  <si>
    <t>신영수</t>
  </si>
  <si>
    <t>신은희</t>
  </si>
  <si>
    <t>신필수</t>
  </si>
  <si>
    <t>신현호</t>
  </si>
  <si>
    <t>신혜정</t>
  </si>
  <si>
    <t>신희순</t>
  </si>
  <si>
    <t>심민아</t>
  </si>
  <si>
    <t>심선</t>
  </si>
  <si>
    <t>심은영</t>
  </si>
  <si>
    <t>심혜정</t>
  </si>
  <si>
    <t>안동훈</t>
  </si>
  <si>
    <t>안상선</t>
  </si>
  <si>
    <t>안석순</t>
  </si>
  <si>
    <t>안신정</t>
  </si>
  <si>
    <t>안아라</t>
  </si>
  <si>
    <t>안현남</t>
  </si>
  <si>
    <t>양구열</t>
  </si>
  <si>
    <t>양동신</t>
  </si>
  <si>
    <t>양선열</t>
  </si>
  <si>
    <t>양정길</t>
  </si>
  <si>
    <t>양정훈</t>
  </si>
  <si>
    <t>양혜영</t>
  </si>
  <si>
    <t>여혜성</t>
  </si>
  <si>
    <t>염진순</t>
  </si>
  <si>
    <t>염철호</t>
  </si>
  <si>
    <t>오소영</t>
  </si>
  <si>
    <t>오승준</t>
  </si>
  <si>
    <t>오우재</t>
  </si>
  <si>
    <t>오은순</t>
  </si>
  <si>
    <t>오정임</t>
  </si>
  <si>
    <t>오종</t>
  </si>
  <si>
    <t>오하나</t>
  </si>
  <si>
    <t>왕새리</t>
  </si>
  <si>
    <t>우성원</t>
  </si>
  <si>
    <t>우자현</t>
  </si>
  <si>
    <t>우정현</t>
  </si>
  <si>
    <t>위광환</t>
  </si>
  <si>
    <t>유귀남</t>
  </si>
  <si>
    <t>유상성</t>
  </si>
  <si>
    <t>유지은</t>
  </si>
  <si>
    <t>유철교</t>
  </si>
  <si>
    <t>유향연</t>
  </si>
  <si>
    <t>윤근호</t>
  </si>
  <si>
    <t>윤룡</t>
  </si>
  <si>
    <t>윤미선</t>
  </si>
  <si>
    <t>윤선옥</t>
  </si>
  <si>
    <t>윤송이</t>
  </si>
  <si>
    <t>윤은화</t>
  </si>
  <si>
    <t>윤재환</t>
  </si>
  <si>
    <t>윤준서</t>
  </si>
  <si>
    <t>윤태상</t>
  </si>
  <si>
    <t>윤희정</t>
  </si>
  <si>
    <t>이강선</t>
  </si>
  <si>
    <t>이강진</t>
  </si>
  <si>
    <t>이경미</t>
  </si>
  <si>
    <t>이광훈</t>
  </si>
  <si>
    <t>이기민</t>
  </si>
  <si>
    <t>이돈영</t>
  </si>
  <si>
    <t>이동민</t>
  </si>
  <si>
    <t>이동주</t>
  </si>
  <si>
    <t>이미숙</t>
  </si>
  <si>
    <t>이미영</t>
  </si>
  <si>
    <t>이병석</t>
  </si>
  <si>
    <t>이상만</t>
  </si>
  <si>
    <t>이선화</t>
  </si>
  <si>
    <t>이성남</t>
  </si>
  <si>
    <t>이성현</t>
  </si>
  <si>
    <t>이세경</t>
  </si>
  <si>
    <t>이소연</t>
  </si>
  <si>
    <t>이소이</t>
  </si>
  <si>
    <t>이소현</t>
  </si>
  <si>
    <t>이수동</t>
  </si>
  <si>
    <t>이순영</t>
  </si>
  <si>
    <t>이신미</t>
  </si>
  <si>
    <t>이아로</t>
  </si>
  <si>
    <t>이영식</t>
  </si>
  <si>
    <t>이영오</t>
  </si>
  <si>
    <t>이옥희</t>
  </si>
  <si>
    <t>이용호</t>
  </si>
  <si>
    <t>이우춘</t>
  </si>
  <si>
    <t>이원근</t>
  </si>
  <si>
    <t>이원기</t>
  </si>
  <si>
    <t>이윤숙</t>
  </si>
  <si>
    <t>이은경</t>
  </si>
  <si>
    <t>이재봉</t>
  </si>
  <si>
    <t>이재성</t>
  </si>
  <si>
    <t>이재욱</t>
  </si>
  <si>
    <t>이정길</t>
  </si>
  <si>
    <t>이정수</t>
  </si>
  <si>
    <t>이정숙</t>
  </si>
  <si>
    <t>이정하</t>
  </si>
  <si>
    <t>이중관</t>
  </si>
  <si>
    <t>이중근</t>
  </si>
  <si>
    <t>이지영</t>
  </si>
  <si>
    <t>이지은</t>
  </si>
  <si>
    <t>이진실</t>
  </si>
  <si>
    <t>이진희</t>
  </si>
  <si>
    <t>이채영</t>
  </si>
  <si>
    <t>이천식</t>
  </si>
  <si>
    <t>이태민</t>
  </si>
  <si>
    <t>이태식</t>
  </si>
  <si>
    <t>이태정</t>
  </si>
  <si>
    <t>이한민</t>
  </si>
  <si>
    <t>이한솔</t>
  </si>
  <si>
    <t>이형금</t>
  </si>
  <si>
    <t>임빛나</t>
  </si>
  <si>
    <t>임선미</t>
  </si>
  <si>
    <t>임영천</t>
  </si>
  <si>
    <t>임은택</t>
  </si>
  <si>
    <t>임정인</t>
  </si>
  <si>
    <t>임채현</t>
  </si>
  <si>
    <t>임효숙</t>
  </si>
  <si>
    <t>장경미</t>
  </si>
  <si>
    <t>장귀석</t>
  </si>
  <si>
    <t>장다순</t>
  </si>
  <si>
    <t>장명인</t>
  </si>
  <si>
    <t>장상식</t>
  </si>
  <si>
    <t>장성주</t>
  </si>
  <si>
    <t>장영휴</t>
  </si>
  <si>
    <t>장우연</t>
  </si>
  <si>
    <t>장은선</t>
  </si>
  <si>
    <t>장지만</t>
  </si>
  <si>
    <t>장지숙</t>
  </si>
  <si>
    <t>장찬주</t>
  </si>
  <si>
    <t>장현복</t>
  </si>
  <si>
    <t>전경종</t>
  </si>
  <si>
    <t>전유하</t>
  </si>
  <si>
    <t>전진영</t>
  </si>
  <si>
    <t>전해순</t>
  </si>
  <si>
    <t>정계완</t>
  </si>
  <si>
    <t>정다운</t>
  </si>
  <si>
    <t>정병남</t>
  </si>
  <si>
    <t>정병숙</t>
  </si>
  <si>
    <t>정병옥</t>
  </si>
  <si>
    <t>정상훈</t>
  </si>
  <si>
    <t>정생훈</t>
  </si>
  <si>
    <t>정선순</t>
  </si>
  <si>
    <t>정성균</t>
  </si>
  <si>
    <t>정세형</t>
  </si>
  <si>
    <t>정수연</t>
  </si>
  <si>
    <t>정수진</t>
  </si>
  <si>
    <t>정수현</t>
  </si>
  <si>
    <t>정영희</t>
  </si>
  <si>
    <t>정옥임</t>
  </si>
  <si>
    <t>정용준</t>
  </si>
  <si>
    <t>정유애</t>
  </si>
  <si>
    <t>정윤배</t>
  </si>
  <si>
    <t>정은경</t>
  </si>
  <si>
    <t>정은주</t>
  </si>
  <si>
    <t>정정호</t>
  </si>
  <si>
    <t>정종례</t>
  </si>
  <si>
    <t>정종선</t>
  </si>
  <si>
    <t>정지은</t>
  </si>
  <si>
    <t>정태균</t>
  </si>
  <si>
    <t>정필식</t>
  </si>
  <si>
    <t>정한나</t>
  </si>
  <si>
    <t>정현주</t>
  </si>
  <si>
    <t>정현진</t>
  </si>
  <si>
    <t>정형수</t>
  </si>
  <si>
    <t>정혜원</t>
  </si>
  <si>
    <t>정혜진</t>
  </si>
  <si>
    <t>정훈</t>
  </si>
  <si>
    <t>정흥찬</t>
  </si>
  <si>
    <t>조계열</t>
  </si>
  <si>
    <t>조기익</t>
  </si>
  <si>
    <t>조명진</t>
  </si>
  <si>
    <t>조선희</t>
  </si>
  <si>
    <t>조아라</t>
  </si>
  <si>
    <t>조영예</t>
  </si>
  <si>
    <t>조영하</t>
  </si>
  <si>
    <t>조요환</t>
  </si>
  <si>
    <t>조은옥</t>
  </si>
  <si>
    <t>조점수</t>
  </si>
  <si>
    <t>조주은</t>
  </si>
  <si>
    <t>조주익</t>
  </si>
  <si>
    <t>조준원</t>
  </si>
  <si>
    <t>조혜진</t>
  </si>
  <si>
    <t>주문영</t>
  </si>
  <si>
    <t>주석래</t>
  </si>
  <si>
    <t>주세원</t>
  </si>
  <si>
    <t>주영권</t>
  </si>
  <si>
    <t>주용택</t>
  </si>
  <si>
    <t>주우용</t>
  </si>
  <si>
    <t>지경민</t>
  </si>
  <si>
    <t>지온유</t>
  </si>
  <si>
    <t>지용훈</t>
  </si>
  <si>
    <t>지철웅</t>
  </si>
  <si>
    <t>진상우</t>
  </si>
  <si>
    <t>차송미</t>
  </si>
  <si>
    <t>차승훈</t>
  </si>
  <si>
    <t>채금묵</t>
  </si>
  <si>
    <t>채금옥</t>
  </si>
  <si>
    <t>채다혜</t>
  </si>
  <si>
    <t>천재영</t>
  </si>
  <si>
    <t>최금애</t>
  </si>
  <si>
    <t>최낙환</t>
  </si>
  <si>
    <t>최삼림</t>
  </si>
  <si>
    <t>최솔</t>
  </si>
  <si>
    <t>최수정</t>
  </si>
  <si>
    <t>최안선</t>
  </si>
  <si>
    <t>최영룡</t>
  </si>
  <si>
    <t>최영선</t>
  </si>
  <si>
    <t>최영화</t>
  </si>
  <si>
    <t>최은영</t>
  </si>
  <si>
    <t>최은주</t>
  </si>
  <si>
    <t>최의정</t>
  </si>
  <si>
    <t>최이현</t>
  </si>
  <si>
    <t>최정숙</t>
  </si>
  <si>
    <t>최창환</t>
  </si>
  <si>
    <t>최형식</t>
  </si>
  <si>
    <t>최혜령</t>
  </si>
  <si>
    <t>최혜영</t>
  </si>
  <si>
    <t>추경은</t>
  </si>
  <si>
    <t>하길호</t>
  </si>
  <si>
    <t>하민애</t>
  </si>
  <si>
    <t>하여라</t>
  </si>
  <si>
    <t>하태오</t>
  </si>
  <si>
    <t>한명희</t>
  </si>
  <si>
    <t>한상희</t>
  </si>
  <si>
    <t>한송희</t>
  </si>
  <si>
    <t>허범행</t>
  </si>
  <si>
    <t>허시은</t>
  </si>
  <si>
    <t>홍경열</t>
  </si>
  <si>
    <t>홍권재</t>
  </si>
  <si>
    <t>홍준희</t>
  </si>
  <si>
    <t>황민호</t>
  </si>
  <si>
    <t>황선숙</t>
  </si>
  <si>
    <t>황성연</t>
  </si>
  <si>
    <t>황승권</t>
  </si>
  <si>
    <t>황태주</t>
  </si>
  <si>
    <t>최세빈</t>
  </si>
  <si>
    <t>최다현</t>
  </si>
  <si>
    <t>조혜란</t>
  </si>
  <si>
    <t>조하은</t>
  </si>
  <si>
    <t>조종대</t>
  </si>
  <si>
    <t>정영민</t>
  </si>
  <si>
    <t>정선재</t>
  </si>
  <si>
    <t>정민지</t>
  </si>
  <si>
    <t>정경원</t>
  </si>
  <si>
    <t>전은주</t>
  </si>
  <si>
    <t>장희경</t>
  </si>
  <si>
    <t>임수연</t>
  </si>
  <si>
    <t>이주석</t>
  </si>
  <si>
    <t>이장원</t>
  </si>
  <si>
    <t>음수지</t>
  </si>
  <si>
    <t>오태훈</t>
  </si>
  <si>
    <t>오유리</t>
  </si>
  <si>
    <t>안송이</t>
  </si>
  <si>
    <t>심재현</t>
  </si>
  <si>
    <t>신상민</t>
  </si>
  <si>
    <t>서호영</t>
  </si>
  <si>
    <t>서채정</t>
  </si>
  <si>
    <t>서아람</t>
  </si>
  <si>
    <t>서경희</t>
  </si>
  <si>
    <t>변은영</t>
  </si>
  <si>
    <t>백상용</t>
  </si>
  <si>
    <t>박희찬</t>
  </si>
  <si>
    <t>박은정</t>
  </si>
  <si>
    <t>박솔이</t>
  </si>
  <si>
    <t>마동기</t>
  </si>
  <si>
    <t>나경민</t>
  </si>
  <si>
    <t>김희선</t>
  </si>
  <si>
    <t>김화연</t>
  </si>
  <si>
    <t>김홍성</t>
  </si>
  <si>
    <t>김혜정</t>
  </si>
  <si>
    <t>김혜연</t>
  </si>
  <si>
    <t>김한나</t>
  </si>
  <si>
    <t>김창현</t>
  </si>
  <si>
    <t>김지욱</t>
  </si>
  <si>
    <t>김정문</t>
  </si>
  <si>
    <t>김민수</t>
  </si>
  <si>
    <t>김동명</t>
  </si>
  <si>
    <t>권세일</t>
  </si>
  <si>
    <t>강유민</t>
  </si>
  <si>
    <t>강승완</t>
  </si>
  <si>
    <t>강병준</t>
  </si>
  <si>
    <t>농업정책과</t>
    <phoneticPr fontId="1" type="noConversion"/>
  </si>
  <si>
    <t>문화예술과</t>
    <phoneticPr fontId="1" type="noConversion"/>
  </si>
  <si>
    <t>국가정원운영과</t>
    <phoneticPr fontId="1" type="noConversion"/>
  </si>
  <si>
    <t>청소자원과</t>
    <phoneticPr fontId="1" type="noConversion"/>
  </si>
  <si>
    <t>낙안읍성
지원사업소</t>
    <phoneticPr fontId="1" type="noConversion"/>
  </si>
  <si>
    <t>문화예술회관</t>
    <phoneticPr fontId="1" type="noConversion"/>
  </si>
  <si>
    <t>체육시설관리소</t>
    <phoneticPr fontId="1" type="noConversion"/>
  </si>
  <si>
    <t>부서</t>
    <phoneticPr fontId="5" type="noConversion"/>
  </si>
  <si>
    <t>직    급</t>
    <phoneticPr fontId="5" type="noConversion"/>
  </si>
  <si>
    <t>신        임</t>
    <phoneticPr fontId="1" type="noConversion"/>
  </si>
  <si>
    <t>비고</t>
    <phoneticPr fontId="1" type="noConversion"/>
  </si>
  <si>
    <t>직위</t>
    <phoneticPr fontId="1" type="noConversion"/>
  </si>
  <si>
    <t xml:space="preserve">인   사   발   령 </t>
    <phoneticPr fontId="5" type="noConversion"/>
  </si>
  <si>
    <t>성명</t>
    <phoneticPr fontId="5" type="noConversion"/>
  </si>
  <si>
    <t>현        임</t>
    <phoneticPr fontId="1" type="noConversion"/>
  </si>
  <si>
    <t>유네스코한국위원회 파견 근무를 면함</t>
    <phoneticPr fontId="1" type="noConversion"/>
  </si>
  <si>
    <t>김경진</t>
    <phoneticPr fontId="1" type="noConversion"/>
  </si>
  <si>
    <t>지방공무원법 제66조 따라
2019. 12. 31.자 정년퇴직</t>
    <phoneticPr fontId="1" type="noConversion"/>
  </si>
  <si>
    <t>공로연수 파견[2019.07.01.~2019.12.31(6월)]</t>
    <phoneticPr fontId="1" type="noConversion"/>
  </si>
  <si>
    <t>과장</t>
    <phoneticPr fontId="1" type="noConversion"/>
  </si>
  <si>
    <t>면장</t>
    <phoneticPr fontId="1" type="noConversion"/>
  </si>
  <si>
    <t>동장</t>
    <phoneticPr fontId="1" type="noConversion"/>
  </si>
  <si>
    <t>지방공무원법 제66조의2에 따라 그 직을 면함</t>
    <phoneticPr fontId="1" type="noConversion"/>
  </si>
  <si>
    <t>복직을 명함</t>
    <phoneticPr fontId="1" type="noConversion"/>
  </si>
  <si>
    <t>복직을 명함(출산휴가)</t>
    <phoneticPr fontId="1" type="noConversion"/>
  </si>
  <si>
    <t>원에 의하여 그 직을 면함.</t>
    <phoneticPr fontId="1" type="noConversion"/>
  </si>
  <si>
    <t>신규임용</t>
    <phoneticPr fontId="1" type="noConversion"/>
  </si>
  <si>
    <t>친환경농업과</t>
    <phoneticPr fontId="1" type="noConversion"/>
  </si>
  <si>
    <t>농식품유통과</t>
    <phoneticPr fontId="1" type="noConversion"/>
  </si>
  <si>
    <t>기획예산실</t>
    <phoneticPr fontId="1" type="noConversion"/>
  </si>
  <si>
    <t>홍보실</t>
    <phoneticPr fontId="1" type="noConversion"/>
  </si>
  <si>
    <t>김우상</t>
    <phoneticPr fontId="1" type="noConversion"/>
  </si>
  <si>
    <t>지방행정
주사보
(일반임기제)</t>
    <phoneticPr fontId="1" type="noConversion"/>
  </si>
  <si>
    <t>실무수습</t>
    <phoneticPr fontId="1" type="noConversion"/>
  </si>
  <si>
    <t>안용관</t>
    <phoneticPr fontId="1" type="noConversion"/>
  </si>
  <si>
    <t>자치혁신과</t>
    <phoneticPr fontId="1" type="noConversion"/>
  </si>
  <si>
    <t>지방행정
주사보
(임용예정직급)</t>
    <phoneticPr fontId="1" type="noConversion"/>
  </si>
  <si>
    <t>세정과</t>
    <phoneticPr fontId="1" type="noConversion"/>
  </si>
  <si>
    <t>지방세무
서기보
(임용예정직급)</t>
    <phoneticPr fontId="1" type="noConversion"/>
  </si>
  <si>
    <t>조은혜</t>
    <phoneticPr fontId="1" type="noConversion"/>
  </si>
  <si>
    <t>임정원</t>
    <phoneticPr fontId="1" type="noConversion"/>
  </si>
  <si>
    <t>지방행정
서기보
(임용예정직급)</t>
    <phoneticPr fontId="1" type="noConversion"/>
  </si>
  <si>
    <t>건강증진과</t>
    <phoneticPr fontId="1" type="noConversion"/>
  </si>
  <si>
    <t>문수정</t>
    <phoneticPr fontId="1" type="noConversion"/>
  </si>
  <si>
    <t>하윤희</t>
    <phoneticPr fontId="1" type="noConversion"/>
  </si>
  <si>
    <t>정택광</t>
    <phoneticPr fontId="1" type="noConversion"/>
  </si>
  <si>
    <t>외서면</t>
    <phoneticPr fontId="1" type="noConversion"/>
  </si>
  <si>
    <t>마성령</t>
    <phoneticPr fontId="1" type="noConversion"/>
  </si>
  <si>
    <t>별량면</t>
    <phoneticPr fontId="1" type="noConversion"/>
  </si>
  <si>
    <t>황전면</t>
    <phoneticPr fontId="1" type="noConversion"/>
  </si>
  <si>
    <t>김지영</t>
    <phoneticPr fontId="1" type="noConversion"/>
  </si>
  <si>
    <t>구례군</t>
    <phoneticPr fontId="1" type="noConversion"/>
  </si>
  <si>
    <t>월등면</t>
    <phoneticPr fontId="1" type="noConversion"/>
  </si>
  <si>
    <t>정승균</t>
    <phoneticPr fontId="1" type="noConversion"/>
  </si>
  <si>
    <t>왕조2동</t>
    <phoneticPr fontId="1" type="noConversion"/>
  </si>
  <si>
    <t>구례군 전출을 명함</t>
    <phoneticPr fontId="1" type="noConversion"/>
  </si>
  <si>
    <t>저전동</t>
    <phoneticPr fontId="1" type="noConversion"/>
  </si>
  <si>
    <t>연번</t>
    <phoneticPr fontId="5" type="noConversion"/>
  </si>
  <si>
    <r>
      <t xml:space="preserve">김동헌
</t>
    </r>
    <r>
      <rPr>
        <sz val="10"/>
        <rFont val="맑은 고딕"/>
        <family val="3"/>
        <charset val="129"/>
        <scheme val="major"/>
      </rPr>
      <t>(김보경/첫째)</t>
    </r>
    <phoneticPr fontId="1" type="noConversion"/>
  </si>
  <si>
    <r>
      <t xml:space="preserve">손정아
</t>
    </r>
    <r>
      <rPr>
        <sz val="10"/>
        <rFont val="맑은 고딕"/>
        <family val="3"/>
        <charset val="129"/>
        <scheme val="major"/>
      </rPr>
      <t>(박인후/둘째)</t>
    </r>
    <phoneticPr fontId="1" type="noConversion"/>
  </si>
  <si>
    <r>
      <t xml:space="preserve">김희정
</t>
    </r>
    <r>
      <rPr>
        <sz val="10"/>
        <rFont val="맑은 고딕"/>
        <family val="3"/>
        <charset val="129"/>
        <scheme val="major"/>
      </rPr>
      <t>(이승진/둘째)</t>
    </r>
    <phoneticPr fontId="1" type="noConversion"/>
  </si>
  <si>
    <r>
      <t xml:space="preserve">김성자
</t>
    </r>
    <r>
      <rPr>
        <sz val="10"/>
        <rFont val="맑은 고딕"/>
        <family val="3"/>
        <charset val="129"/>
        <scheme val="major"/>
      </rPr>
      <t>(김주안/첫째)</t>
    </r>
    <phoneticPr fontId="1" type="noConversion"/>
  </si>
  <si>
    <r>
      <t xml:space="preserve">이정배
</t>
    </r>
    <r>
      <rPr>
        <sz val="10"/>
        <rFont val="맑은 고딕"/>
        <family val="3"/>
        <charset val="129"/>
        <scheme val="major"/>
      </rPr>
      <t>(김하윤/첫째)</t>
    </r>
    <phoneticPr fontId="1" type="noConversion"/>
  </si>
  <si>
    <r>
      <t xml:space="preserve">기한별
</t>
    </r>
    <r>
      <rPr>
        <sz val="10"/>
        <rFont val="맑은 고딕"/>
        <family val="3"/>
        <charset val="129"/>
        <scheme val="major"/>
      </rPr>
      <t>(태아임신/첫째)</t>
    </r>
    <phoneticPr fontId="1" type="noConversion"/>
  </si>
  <si>
    <r>
      <t xml:space="preserve">김재선
</t>
    </r>
    <r>
      <rPr>
        <sz val="10"/>
        <rFont val="맑은 고딕"/>
        <family val="3"/>
        <charset val="129"/>
        <scheme val="major"/>
      </rPr>
      <t>(김선율/첫째)</t>
    </r>
    <phoneticPr fontId="1" type="noConversion"/>
  </si>
  <si>
    <r>
      <t xml:space="preserve">심선영
</t>
    </r>
    <r>
      <rPr>
        <sz val="10"/>
        <rFont val="맑은 고딕"/>
        <family val="3"/>
        <charset val="129"/>
        <scheme val="major"/>
      </rPr>
      <t>(임찬유/둘째)</t>
    </r>
    <phoneticPr fontId="1" type="noConversion"/>
  </si>
  <si>
    <r>
      <t xml:space="preserve">이효주
</t>
    </r>
    <r>
      <rPr>
        <sz val="10"/>
        <rFont val="맑은 고딕"/>
        <family val="3"/>
        <charset val="129"/>
        <scheme val="major"/>
      </rPr>
      <t>(진준영/첫째)</t>
    </r>
    <phoneticPr fontId="1" type="noConversion"/>
  </si>
  <si>
    <r>
      <t xml:space="preserve">신수현
</t>
    </r>
    <r>
      <rPr>
        <sz val="10"/>
        <rFont val="맑은 고딕"/>
        <family val="3"/>
        <charset val="129"/>
        <scheme val="major"/>
      </rPr>
      <t>(신윤우/첫째)</t>
    </r>
    <phoneticPr fontId="1" type="noConversion"/>
  </si>
  <si>
    <r>
      <t xml:space="preserve">서희선
</t>
    </r>
    <r>
      <rPr>
        <sz val="10"/>
        <rFont val="맑은 고딕"/>
        <family val="3"/>
        <charset val="129"/>
        <scheme val="major"/>
      </rPr>
      <t>(이유하/둘째)</t>
    </r>
    <phoneticPr fontId="1" type="noConversion"/>
  </si>
  <si>
    <r>
      <t xml:space="preserve">박재원
</t>
    </r>
    <r>
      <rPr>
        <sz val="10"/>
        <rFont val="맑은 고딕"/>
        <family val="3"/>
        <charset val="129"/>
        <scheme val="major"/>
      </rPr>
      <t>(박서윤/둘째)</t>
    </r>
    <phoneticPr fontId="1" type="noConversion"/>
  </si>
  <si>
    <r>
      <t xml:space="preserve">장유진
</t>
    </r>
    <r>
      <rPr>
        <sz val="10"/>
        <rFont val="맑은 고딕"/>
        <family val="3"/>
        <charset val="129"/>
        <scheme val="major"/>
      </rPr>
      <t>(장지은/첫째)</t>
    </r>
    <phoneticPr fontId="1" type="noConversion"/>
  </si>
  <si>
    <t>지방공무원법 제63조제2항제4호에 따라
육아휴직(연장)을 명함
 - 당초 : 2019. 1. 2. ~ 2020. 1. 1.(12개월)
 - 연장 : 2020. 1. 2. ~ 2020. 6. 30.(6개월)</t>
    <phoneticPr fontId="1" type="noConversion"/>
  </si>
  <si>
    <r>
      <t xml:space="preserve">채유리
</t>
    </r>
    <r>
      <rPr>
        <sz val="10"/>
        <rFont val="맑은 고딕"/>
        <family val="3"/>
        <charset val="129"/>
        <scheme val="major"/>
      </rPr>
      <t>(김수혁/둘째)</t>
    </r>
    <phoneticPr fontId="1" type="noConversion"/>
  </si>
  <si>
    <r>
      <t xml:space="preserve">박정국
</t>
    </r>
    <r>
      <rPr>
        <sz val="10"/>
        <rFont val="맑은 고딕"/>
        <family val="3"/>
        <charset val="129"/>
        <scheme val="major"/>
      </rPr>
      <t>(박온유/첫째)</t>
    </r>
    <phoneticPr fontId="1" type="noConversion"/>
  </si>
  <si>
    <t>총무과
(질병휴직)</t>
    <phoneticPr fontId="1" type="noConversion"/>
  </si>
  <si>
    <t>황영은</t>
    <phoneticPr fontId="1" type="noConversion"/>
  </si>
  <si>
    <t>총무과 근무를 명함.
지방공무원법 제63조제2항4호에 따라
육아휴직을 명함.
 - 기간 : 2020. 1. 2~2021. 1. 1.(12개월)</t>
    <phoneticPr fontId="1" type="noConversion"/>
  </si>
  <si>
    <t>총무과 근무를 명함.
지방공무원법 제63조제2항4호에 따라
육아휴직을 명함.
 - 기간 : 2020. 1. 10~2021. 1. 9. (12개월)</t>
    <phoneticPr fontId="1" type="noConversion"/>
  </si>
  <si>
    <t>총무과 근무를 명함.
지방공무원법 제63조제2항4호에 따라
육아휴직을 명함.
 - 기간 : 2020. 1. 2.~2021. 1. 1.(12개월)</t>
    <phoneticPr fontId="1" type="noConversion"/>
  </si>
  <si>
    <t>총무과 근무를 명함.
지방공무원법 제63조제1항1호에 따라
질병휴직을 명함.
 - 기간 : 2020. 1. 2.~2021. 1. 1(12개월)</t>
    <phoneticPr fontId="1" type="noConversion"/>
  </si>
  <si>
    <t>총무과 근무를 명함.
지방공무원법 제63조제2항4호에 따라
육아휴직을 명함.
 - 기간 : 2020. 1. 2.~2021. 1. 1(12개월)</t>
    <phoneticPr fontId="1" type="noConversion"/>
  </si>
  <si>
    <t>복직을 명함.
지방공무원법 제63조제2항4호에 따라
육아휴직을 명함.
 - 기간 : 2020. 1. 1. ~.2020. 12. 31.(12개월)</t>
    <phoneticPr fontId="1" type="noConversion"/>
  </si>
  <si>
    <t>복직을 명함.
지방공무원법 제63조제2항4호에 따라
육아휴직을 명함.
 - 기간 : 2020. 1. 1.~2020.12.31.(12개월)</t>
    <phoneticPr fontId="1" type="noConversion"/>
  </si>
  <si>
    <t>의회사무국</t>
    <phoneticPr fontId="1" type="noConversion"/>
  </si>
  <si>
    <t>공원녹지과</t>
    <phoneticPr fontId="1" type="noConversion"/>
  </si>
  <si>
    <t>상수도과</t>
    <phoneticPr fontId="1" type="noConversion"/>
  </si>
  <si>
    <t>승주읍</t>
    <phoneticPr fontId="1" type="noConversion"/>
  </si>
  <si>
    <t>주암면</t>
    <phoneticPr fontId="1" type="noConversion"/>
  </si>
  <si>
    <t>낙안면</t>
    <phoneticPr fontId="1" type="noConversion"/>
  </si>
  <si>
    <t>상사면</t>
    <phoneticPr fontId="1" type="noConversion"/>
  </si>
  <si>
    <t>서면</t>
    <phoneticPr fontId="1" type="noConversion"/>
  </si>
  <si>
    <t>중앙동</t>
    <phoneticPr fontId="1" type="noConversion"/>
  </si>
  <si>
    <t>동장
직무대리</t>
    <phoneticPr fontId="1" type="noConversion"/>
  </si>
  <si>
    <t>과장
직무대리</t>
    <phoneticPr fontId="1" type="noConversion"/>
  </si>
  <si>
    <t>면장
직무대리</t>
    <phoneticPr fontId="1" type="noConversion"/>
  </si>
  <si>
    <t>전문위원
직무대리</t>
    <phoneticPr fontId="1" type="noConversion"/>
  </si>
  <si>
    <t>풍덕동</t>
    <phoneticPr fontId="1" type="noConversion"/>
  </si>
  <si>
    <t>지방행정
주사</t>
  </si>
  <si>
    <t>지방행정
주사</t>
    <phoneticPr fontId="1" type="noConversion"/>
  </si>
  <si>
    <t>지방시설
주사</t>
    <phoneticPr fontId="1" type="noConversion"/>
  </si>
  <si>
    <t>지방세무
주사</t>
    <phoneticPr fontId="1" type="noConversion"/>
  </si>
  <si>
    <t>지방전산
주사</t>
    <phoneticPr fontId="1" type="noConversion"/>
  </si>
  <si>
    <t>지방사회복지
주사</t>
    <phoneticPr fontId="1" type="noConversion"/>
  </si>
  <si>
    <t>지방사서
주사</t>
    <phoneticPr fontId="1" type="noConversion"/>
  </si>
  <si>
    <t>지방운전
주사</t>
    <phoneticPr fontId="1" type="noConversion"/>
  </si>
  <si>
    <t>지방기계운영
주사</t>
  </si>
  <si>
    <t>지방기계운영
주사</t>
    <phoneticPr fontId="1" type="noConversion"/>
  </si>
  <si>
    <t>지방사회복지
주사보</t>
    <phoneticPr fontId="1" type="noConversion"/>
  </si>
  <si>
    <t>지방사서
주사보</t>
    <phoneticPr fontId="1" type="noConversion"/>
  </si>
  <si>
    <t>지방환경
주사보</t>
    <phoneticPr fontId="1" type="noConversion"/>
  </si>
  <si>
    <t>지방운전
주사보</t>
    <phoneticPr fontId="1" type="noConversion"/>
  </si>
  <si>
    <t>지방행정
서기</t>
    <phoneticPr fontId="1" type="noConversion"/>
  </si>
  <si>
    <t>지방사서
서기</t>
    <phoneticPr fontId="1" type="noConversion"/>
  </si>
  <si>
    <t>지방농업
서기</t>
    <phoneticPr fontId="1" type="noConversion"/>
  </si>
  <si>
    <t>지방운전
서기</t>
    <phoneticPr fontId="1" type="noConversion"/>
  </si>
  <si>
    <t>지방녹지
주사</t>
    <phoneticPr fontId="1" type="noConversion"/>
  </si>
  <si>
    <t>지방시설
주사(토목)</t>
  </si>
  <si>
    <t>지방시설
주사(토목)</t>
    <phoneticPr fontId="1" type="noConversion"/>
  </si>
  <si>
    <t>지방행정
주사보</t>
  </si>
  <si>
    <t>지방행정
주사보</t>
    <phoneticPr fontId="1" type="noConversion"/>
  </si>
  <si>
    <t>지방세무
주사보</t>
    <phoneticPr fontId="1" type="noConversion"/>
  </si>
  <si>
    <t>지방전산
주사보</t>
    <phoneticPr fontId="1" type="noConversion"/>
  </si>
  <si>
    <t>지방사회복지
서기</t>
    <phoneticPr fontId="1" type="noConversion"/>
  </si>
  <si>
    <t>지방행정
서기보</t>
    <phoneticPr fontId="1" type="noConversion"/>
  </si>
  <si>
    <t>지방사서
서기보</t>
    <phoneticPr fontId="1" type="noConversion"/>
  </si>
  <si>
    <t>지방농업
서기보</t>
    <phoneticPr fontId="1" type="noConversion"/>
  </si>
  <si>
    <t>지방운전
서기보</t>
    <phoneticPr fontId="1" type="noConversion"/>
  </si>
  <si>
    <t>국가정원운영과 업무지원 근무를 해제함
 - 기간 : 2019.12.13.~2019.12.31.</t>
    <phoneticPr fontId="1" type="noConversion"/>
  </si>
  <si>
    <t>순천시 전입을 명함
지방공무원법 제65조의4제1항에 따라
지방행정서기보로 강임함</t>
    <phoneticPr fontId="1" type="noConversion"/>
  </si>
  <si>
    <t>지방공무원법 제63조제1항제1호에 따라
질병휴직(연장)을 명함
 - 당초 : 2019. 10. 1. ~ 2019. 12. 31.(3개월)
 - 연장 : 2020. 1. 1. ~ 2020. 2. 29.(2개월)</t>
    <phoneticPr fontId="1" type="noConversion"/>
  </si>
  <si>
    <t>지방공무원임용령 제27조의2제1항2호에 
따라 전라남도 파견근무를 명함
 - 기간 : 2020. 1. 1. ~ 2021. 6. 30.(18개월)</t>
    <phoneticPr fontId="1" type="noConversion"/>
  </si>
  <si>
    <t>지방환경
주사</t>
    <phoneticPr fontId="1" type="noConversion"/>
  </si>
  <si>
    <t>남해안남중권발전협의회 파견 근무를 면함</t>
    <phoneticPr fontId="1" type="noConversion"/>
  </si>
  <si>
    <t>전라남도지방공무원교육원 교육훈련 
파견근무를 면함</t>
    <phoneticPr fontId="1" type="noConversion"/>
  </si>
  <si>
    <t>총무과 근무를 명함(교육파견)</t>
    <phoneticPr fontId="1" type="noConversion"/>
  </si>
  <si>
    <r>
      <t xml:space="preserve">이현주
</t>
    </r>
    <r>
      <rPr>
        <sz val="10"/>
        <rFont val="맑은 고딕"/>
        <family val="3"/>
        <charset val="129"/>
        <scheme val="major"/>
      </rPr>
      <t>(박희원/첫째)</t>
    </r>
    <phoneticPr fontId="1" type="noConversion"/>
  </si>
  <si>
    <t>총무과
(교육)</t>
    <phoneticPr fontId="1" type="noConversion"/>
  </si>
  <si>
    <t>총무과
(파견)</t>
    <phoneticPr fontId="1" type="noConversion"/>
  </si>
  <si>
    <t>총무과
(육아휴직)</t>
    <phoneticPr fontId="1" type="noConversion"/>
  </si>
  <si>
    <t>총무과
(가사휴직)</t>
    <phoneticPr fontId="1" type="noConversion"/>
  </si>
  <si>
    <t>팀장</t>
    <phoneticPr fontId="1" type="noConversion"/>
  </si>
  <si>
    <t>단장</t>
    <phoneticPr fontId="1" type="noConversion"/>
  </si>
  <si>
    <t>전문위원</t>
    <phoneticPr fontId="1" type="noConversion"/>
  </si>
  <si>
    <t>지방행정
사무관</t>
  </si>
  <si>
    <t>지방행정
사무관</t>
    <phoneticPr fontId="1" type="noConversion"/>
  </si>
  <si>
    <t>지방녹지
사무관</t>
  </si>
  <si>
    <t>지방녹지
사무관</t>
    <phoneticPr fontId="1" type="noConversion"/>
  </si>
  <si>
    <t>지방해양수산
사무관</t>
  </si>
  <si>
    <t>지방해양수산
사무관</t>
    <phoneticPr fontId="1" type="noConversion"/>
  </si>
  <si>
    <t>지방시설
사무관(토목)</t>
  </si>
  <si>
    <t>지방시설
사무관(토목)</t>
    <phoneticPr fontId="1" type="noConversion"/>
  </si>
  <si>
    <t>지방시설
사무관(건축)</t>
  </si>
  <si>
    <t>지방시설
사무관(건축)</t>
    <phoneticPr fontId="1" type="noConversion"/>
  </si>
  <si>
    <t>지방공업
주사(기계)</t>
  </si>
  <si>
    <t>지방공업
주사(기계)</t>
    <phoneticPr fontId="1" type="noConversion"/>
  </si>
  <si>
    <t>지방공업
주사(전기)</t>
  </si>
  <si>
    <t>지방공업
주사(전기)</t>
    <phoneticPr fontId="1" type="noConversion"/>
  </si>
  <si>
    <t>지방농업
주사</t>
    <phoneticPr fontId="1" type="noConversion"/>
  </si>
  <si>
    <t>지방보건
주사</t>
    <phoneticPr fontId="1" type="noConversion"/>
  </si>
  <si>
    <t>지방간호
주사</t>
    <phoneticPr fontId="1" type="noConversion"/>
  </si>
  <si>
    <t>지방시설
주사(건축)</t>
  </si>
  <si>
    <t>지방시설
주사(건축)</t>
    <phoneticPr fontId="1" type="noConversion"/>
  </si>
  <si>
    <t>지방전기운영
주사</t>
  </si>
  <si>
    <t>지방전기운영
주사</t>
    <phoneticPr fontId="1" type="noConversion"/>
  </si>
  <si>
    <t>지방사무운영
주사</t>
  </si>
  <si>
    <t>지방사무운영
주사</t>
    <phoneticPr fontId="1" type="noConversion"/>
  </si>
  <si>
    <t>지방공업
주사보(전기)</t>
    <phoneticPr fontId="1" type="noConversion"/>
  </si>
  <si>
    <t>지방농업
주사보</t>
    <phoneticPr fontId="1" type="noConversion"/>
  </si>
  <si>
    <t>지방녹지
주사보</t>
    <phoneticPr fontId="1" type="noConversion"/>
  </si>
  <si>
    <t>지방시설
주사보(토목)</t>
    <phoneticPr fontId="1" type="noConversion"/>
  </si>
  <si>
    <t>지방시설
주사보(디자인)</t>
    <phoneticPr fontId="1" type="noConversion"/>
  </si>
  <si>
    <t>지방사무운영
주사보</t>
    <phoneticPr fontId="1" type="noConversion"/>
  </si>
  <si>
    <t>지방전산
서기</t>
    <phoneticPr fontId="1" type="noConversion"/>
  </si>
  <si>
    <t>지방공업
서기(기계)</t>
    <phoneticPr fontId="1" type="noConversion"/>
  </si>
  <si>
    <t>지방녹지
서기</t>
    <phoneticPr fontId="1" type="noConversion"/>
  </si>
  <si>
    <t>지방해양수산
서기</t>
    <phoneticPr fontId="1" type="noConversion"/>
  </si>
  <si>
    <t>지방보건
서기</t>
    <phoneticPr fontId="1" type="noConversion"/>
  </si>
  <si>
    <t>지방의료기술
서기</t>
    <phoneticPr fontId="1" type="noConversion"/>
  </si>
  <si>
    <t>지방환경
서기</t>
    <phoneticPr fontId="1" type="noConversion"/>
  </si>
  <si>
    <t>지방시설
서기(건축)</t>
    <phoneticPr fontId="1" type="noConversion"/>
  </si>
  <si>
    <t>지방시설
서기(토목)</t>
    <phoneticPr fontId="1" type="noConversion"/>
  </si>
  <si>
    <t>지방시설
서기(교통시설)</t>
    <phoneticPr fontId="1" type="noConversion"/>
  </si>
  <si>
    <t>지방사회복지
서기보</t>
    <phoneticPr fontId="1" type="noConversion"/>
  </si>
  <si>
    <t>지방공업
서기보(전기)</t>
    <phoneticPr fontId="1" type="noConversion"/>
  </si>
  <si>
    <t>지방해양수산
서기보</t>
    <phoneticPr fontId="1" type="noConversion"/>
  </si>
  <si>
    <t>지방보건
서기보</t>
    <phoneticPr fontId="1" type="noConversion"/>
  </si>
  <si>
    <t>지방시설
서기보(건축)</t>
    <phoneticPr fontId="1" type="noConversion"/>
  </si>
  <si>
    <t>지방시설
서기보(토목)</t>
    <phoneticPr fontId="1" type="noConversion"/>
  </si>
  <si>
    <t>지방방재안전
서기보</t>
    <phoneticPr fontId="1" type="noConversion"/>
  </si>
  <si>
    <t>지방농촌
지도사</t>
  </si>
  <si>
    <t>지방농촌
지도사</t>
    <phoneticPr fontId="1" type="noConversion"/>
  </si>
  <si>
    <t>지방사무운영
서기</t>
    <phoneticPr fontId="1" type="noConversion"/>
  </si>
  <si>
    <t>지방의료기술
주사</t>
    <phoneticPr fontId="1" type="noConversion"/>
  </si>
  <si>
    <t>지방시설
주사(지적)</t>
    <phoneticPr fontId="1" type="noConversion"/>
  </si>
  <si>
    <t>지방의료기술
서기보</t>
    <phoneticPr fontId="1" type="noConversion"/>
  </si>
  <si>
    <t>지방보건
주사보</t>
    <phoneticPr fontId="1" type="noConversion"/>
  </si>
  <si>
    <t>지방해양수산
주사</t>
    <phoneticPr fontId="1" type="noConversion"/>
  </si>
  <si>
    <t>지방보건진료
서기</t>
    <phoneticPr fontId="1" type="noConversion"/>
  </si>
  <si>
    <t>지방행정
서기보시보</t>
    <phoneticPr fontId="1" type="noConversion"/>
  </si>
  <si>
    <t>지방세무
서기보시보</t>
    <phoneticPr fontId="1" type="noConversion"/>
  </si>
  <si>
    <t>지방전산
서기보시보</t>
    <phoneticPr fontId="1" type="noConversion"/>
  </si>
  <si>
    <t>지방사회복지
서기보시보</t>
    <phoneticPr fontId="1" type="noConversion"/>
  </si>
  <si>
    <t>지방사서
서기보시보</t>
    <phoneticPr fontId="1" type="noConversion"/>
  </si>
  <si>
    <t>지방공업
서기보시보(전기)</t>
    <phoneticPr fontId="1" type="noConversion"/>
  </si>
  <si>
    <t>지방공업
서기보시보(기계)</t>
    <phoneticPr fontId="1" type="noConversion"/>
  </si>
  <si>
    <t>지방농업
서기보시보</t>
    <phoneticPr fontId="1" type="noConversion"/>
  </si>
  <si>
    <t>지방식품위생
서기보시보</t>
    <phoneticPr fontId="1" type="noConversion"/>
  </si>
  <si>
    <t>지방시설
서기보시보(건축)</t>
    <phoneticPr fontId="1" type="noConversion"/>
  </si>
  <si>
    <t>지방시설
서기보시보(지적)</t>
    <phoneticPr fontId="1" type="noConversion"/>
  </si>
  <si>
    <t>지방시설
서기보시보(토목)</t>
    <phoneticPr fontId="1" type="noConversion"/>
  </si>
  <si>
    <t>지방운전
서기보시보</t>
    <phoneticPr fontId="1" type="noConversion"/>
  </si>
  <si>
    <t>지방사서
서기보
(임용예정직급)</t>
    <phoneticPr fontId="1" type="noConversion"/>
  </si>
  <si>
    <t>지방공업
서기보(전기)
(임용예정직급)</t>
    <phoneticPr fontId="1" type="noConversion"/>
  </si>
  <si>
    <t>지방시설
서기보(토목)
(임용예정직급)</t>
    <phoneticPr fontId="1" type="noConversion"/>
  </si>
  <si>
    <t>지방공업
서기보(무기기계)
(임용예정직급)</t>
    <phoneticPr fontId="1" type="noConversion"/>
  </si>
  <si>
    <t>지방농촌
지도사
(임용예정직급)</t>
    <phoneticPr fontId="1" type="noConversion"/>
  </si>
  <si>
    <t>지방의무
사무관
(일반임기제)</t>
    <phoneticPr fontId="1" type="noConversion"/>
  </si>
  <si>
    <t>지방간호
서기시보</t>
    <phoneticPr fontId="1" type="noConversion"/>
  </si>
  <si>
    <t>지방간호
주사보</t>
    <phoneticPr fontId="1" type="noConversion"/>
  </si>
  <si>
    <t>지방보건진료
주사</t>
    <phoneticPr fontId="1" type="noConversion"/>
  </si>
  <si>
    <t>지방보건진료
주사보</t>
    <phoneticPr fontId="1" type="noConversion"/>
  </si>
  <si>
    <t>지방보건진료
주사보
(일반임기제)</t>
    <phoneticPr fontId="1" type="noConversion"/>
  </si>
  <si>
    <t>지방공업
서기(전기)</t>
    <phoneticPr fontId="1" type="noConversion"/>
  </si>
  <si>
    <t>지방식품위생
주사보(전담)</t>
    <phoneticPr fontId="1" type="noConversion"/>
  </si>
  <si>
    <t>지방농업
사무관</t>
    <phoneticPr fontId="1" type="noConversion"/>
  </si>
  <si>
    <t>지방환경
사무관</t>
    <phoneticPr fontId="1" type="noConversion"/>
  </si>
  <si>
    <t>공로연수 파견[2019.05.01.~2019.12.31(7월)]</t>
    <phoneticPr fontId="1" type="noConversion"/>
  </si>
  <si>
    <t>지방기계운영
주사보</t>
    <phoneticPr fontId="1" type="noConversion"/>
  </si>
  <si>
    <t>지방환경
서기보</t>
    <phoneticPr fontId="1" type="noConversion"/>
  </si>
  <si>
    <t>지방공업
사무관(기계)</t>
    <phoneticPr fontId="1" type="noConversion"/>
  </si>
  <si>
    <t>지방공업
주사(화공)</t>
    <phoneticPr fontId="1" type="noConversion"/>
  </si>
  <si>
    <t>2020.
1. 1.</t>
  </si>
  <si>
    <t>2020.
1. 1.</t>
    <phoneticPr fontId="1" type="noConversion"/>
  </si>
  <si>
    <r>
      <t xml:space="preserve">2020.
1. 1.
</t>
    </r>
    <r>
      <rPr>
        <b/>
        <sz val="11"/>
        <color rgb="FF0000FF"/>
        <rFont val="맑은 고딕"/>
        <family val="3"/>
        <charset val="129"/>
        <scheme val="major"/>
      </rPr>
      <t>(승진의결)</t>
    </r>
    <phoneticPr fontId="1" type="noConversion"/>
  </si>
  <si>
    <t>2019.
12. 28.</t>
    <phoneticPr fontId="1" type="noConversion"/>
  </si>
  <si>
    <t>2020.
1. 2.</t>
    <phoneticPr fontId="1" type="noConversion"/>
  </si>
  <si>
    <t>2020.
1. 10.</t>
    <phoneticPr fontId="1" type="noConversion"/>
  </si>
  <si>
    <t>2020.
1. 12.</t>
    <phoneticPr fontId="1" type="noConversion"/>
  </si>
  <si>
    <t>2019.
12. 31.</t>
  </si>
  <si>
    <t>2019.
12. 31.</t>
    <phoneticPr fontId="1" type="noConversion"/>
  </si>
  <si>
    <t>주암어왕
보건진료소장</t>
  </si>
  <si>
    <t>주암어왕
보건진료소장</t>
    <phoneticPr fontId="1" type="noConversion"/>
  </si>
  <si>
    <t>해룡하사
보건진료소장</t>
  </si>
  <si>
    <t>해룡하사
보건진료소장</t>
    <phoneticPr fontId="1" type="noConversion"/>
  </si>
  <si>
    <t>낙안창녕
보건진료소장</t>
  </si>
  <si>
    <t>낙안창녕
보건진료소장</t>
    <phoneticPr fontId="1" type="noConversion"/>
  </si>
  <si>
    <t>해룡선월
보건진료소장</t>
  </si>
  <si>
    <t>해룡선월
보건진료소장</t>
    <phoneticPr fontId="1" type="noConversion"/>
  </si>
  <si>
    <t>상사쌍지
보건진료소장</t>
  </si>
  <si>
    <t>상사쌍지
보건진료소장</t>
    <phoneticPr fontId="1" type="noConversion"/>
  </si>
  <si>
    <t>주암운룡
보건진료소장</t>
  </si>
  <si>
    <t>주암운룡
보건진료소장</t>
    <phoneticPr fontId="1" type="noConversion"/>
  </si>
  <si>
    <t>승주도정
보건진료소장</t>
  </si>
  <si>
    <t>승주도정
보건진료소장</t>
    <phoneticPr fontId="1" type="noConversion"/>
  </si>
  <si>
    <t>서면구상
보건진료소장</t>
  </si>
  <si>
    <t>서면구상
보건진료소장</t>
    <phoneticPr fontId="1" type="noConversion"/>
  </si>
  <si>
    <t>별량마산
보건진료소장</t>
  </si>
  <si>
    <t>별량마산
보건진료소장</t>
    <phoneticPr fontId="1" type="noConversion"/>
  </si>
  <si>
    <t>상사마륜
보건진료소장</t>
  </si>
  <si>
    <t>상사마륜
보건진료소장</t>
    <phoneticPr fontId="1" type="noConversion"/>
  </si>
  <si>
    <t>서면판교
보건진료소장</t>
  </si>
  <si>
    <t>서면판교
보건진료소장</t>
    <phoneticPr fontId="1" type="noConversion"/>
  </si>
  <si>
    <t>월등망룡
보건진료소장</t>
  </si>
  <si>
    <t>월등망룡
보건진료소장</t>
    <phoneticPr fontId="1" type="noConversion"/>
  </si>
  <si>
    <t>월등신월
보건진료소장</t>
  </si>
  <si>
    <t>월등신월
보건진료소장</t>
    <phoneticPr fontId="1" type="noConversion"/>
  </si>
  <si>
    <t>황전평죽
보건진료소장</t>
  </si>
  <si>
    <t>황전평죽
보건진료소장</t>
    <phoneticPr fontId="1" type="noConversion"/>
  </si>
  <si>
    <t>별량송기
보건진료소장</t>
  </si>
  <si>
    <t>별량송기
보건진료소장</t>
    <phoneticPr fontId="1" type="noConversion"/>
  </si>
  <si>
    <t>별량학산
보건진료소장</t>
  </si>
  <si>
    <t>별량학산
보건진료소장</t>
    <phoneticPr fontId="1" type="noConversion"/>
  </si>
  <si>
    <t>황전비촌
보건진료소장</t>
  </si>
  <si>
    <t>황전비촌
보건진료소장</t>
    <phoneticPr fontId="1" type="noConversion"/>
  </si>
  <si>
    <t>황전회덕
보건진료소장</t>
  </si>
  <si>
    <t>황전회덕
보건진료소장</t>
    <phoneticPr fontId="1" type="noConversion"/>
  </si>
  <si>
    <t>외서도신
보건진료소장</t>
  </si>
  <si>
    <t>외서도신
보건진료소장</t>
    <phoneticPr fontId="1" type="noConversion"/>
  </si>
  <si>
    <t>송광후곡
보건진료소장</t>
  </si>
  <si>
    <t>송광후곡
보건진료소장</t>
    <phoneticPr fontId="1" type="noConversion"/>
  </si>
  <si>
    <t>주암창촌
보건진료소장</t>
  </si>
  <si>
    <t>주암창촌
보건진료소장</t>
    <phoneticPr fontId="1" type="noConversion"/>
  </si>
  <si>
    <t>낙안신전
보건진료소장</t>
  </si>
  <si>
    <t>낙안신전
보건진료소장</t>
    <phoneticPr fontId="1" type="noConversion"/>
  </si>
  <si>
    <t>신청사건립
추진단</t>
    <phoneticPr fontId="1" type="noConversion"/>
  </si>
  <si>
    <t>총무과 근무를 명함.
지방공무원법 제63조제2항4호에 따라
육아휴직을 명함.
 - 기간 : 2020. 1. 2.~2020. 6. 30.(6개월)]</t>
    <phoneticPr fontId="1" type="noConversion"/>
  </si>
  <si>
    <t>총무과 근무를 명함.
지방공무원법 제63조제2항4호에 따라
육아휴직을 명함.
 - 기간 : 2020. 1. 12.~2021. 1. 11.(12개월)</t>
    <phoneticPr fontId="1" type="noConversion"/>
  </si>
  <si>
    <t>총무과 근무를 명함
지방공무원법 제63조제2항4호에 따라
육아휴직을 명함.
 - 기간 : 2020. 1. 2.~2021. 1. 1.(12개월)</t>
    <phoneticPr fontId="1" type="noConversion"/>
  </si>
  <si>
    <t>총무과 근무를 명함.
지방공무원법 제63조제1항1호에 따라
질병휴직을 명함.
 - 기간 : 2020. 1. 2.~2021. 1. 1.(12개월)</t>
    <phoneticPr fontId="1" type="noConversion"/>
  </si>
  <si>
    <t>복직을 명함
지방공무원법 제63조제2항제4호에 따라
육아휴직을 명함
 - 기간 : 2020. 1. 1. ~ 2020. 6. 30.(6개월)</t>
    <phoneticPr fontId="1" type="noConversion"/>
  </si>
  <si>
    <t>총무과 근무를 명함
지방공무원임용령 제27조의2제1항1호에 따라 
(재)순천문화재단 파견근무를 명함
 - 기간 : 2020. 1. 1. ~ 2020. 12. 31.(12개월)</t>
    <phoneticPr fontId="1" type="noConversion"/>
  </si>
  <si>
    <t>지방공무원법 제63조제2항제4호에 따라
육아휴직(연장)을 명함
 - 당초 : 2019. 1. 2. ~ 2020. 1. 1.(12개월)
 - 연장 : 2020. 1. 2. ~ 2021. 1. 1.(12개월)</t>
    <phoneticPr fontId="1" type="noConversion"/>
  </si>
  <si>
    <t>총무과 근무를 명함
지방공무원임용령 제27조의2제1항4호에 따라 
전남지방공무원교육원 교육훈련 파견근무를 명함
 - 기간 : 2020. 1. 2. ~ 2020. 6. 26.(6개월)</t>
    <phoneticPr fontId="1" type="noConversion"/>
  </si>
  <si>
    <t>- 약정기간 : 2020. 1. 1. ~ 2021. 12. 31.(2년)</t>
    <phoneticPr fontId="1" type="noConversion"/>
  </si>
  <si>
    <t>지방환경
서기보시보</t>
    <phoneticPr fontId="1" type="noConversion"/>
  </si>
  <si>
    <t>2020.
1. 6.</t>
    <phoneticPr fontId="1" type="noConversion"/>
  </si>
  <si>
    <t>복직을 명함.
지방공무원임용령 제38조의15에 따라 
시간선택제 근무를 명함
 - 기간 : 2020. 1. 6.~ 2020. 12. 31.(12월)
 - 근무시간 : 평일 09:00~14:00,(1주당 총20시간)</t>
    <phoneticPr fontId="1" type="noConversion"/>
  </si>
  <si>
    <t>총무과 근무를 명함.
공로연수 파견근무를 명함.
- 기간 : 2020.01.01.~2020.12.31.(12월)</t>
    <phoneticPr fontId="1" type="noConversion"/>
  </si>
  <si>
    <t>총무과 근무를 명함.
공로연수 파견근무를 명함.
- 기간 : 2020.01.01.~2020.6.30.(6개월)</t>
  </si>
  <si>
    <t>총무과 근무를 명함.
공로연수 파견근무를 명함.
- 기간 : 2020.01.01.~2020.12.31.(12개월)</t>
    <phoneticPr fontId="1" type="noConversion"/>
  </si>
  <si>
    <t xml:space="preserve"> 전라남도소방본부 파견 근무를 면함</t>
    <phoneticPr fontId="1" type="noConversion"/>
  </si>
  <si>
    <t>2020.
1. 2</t>
    <phoneticPr fontId="1" type="noConversion"/>
  </si>
  <si>
    <t>2020.
1. 8.</t>
    <phoneticPr fontId="1" type="noConversion"/>
  </si>
  <si>
    <t>총무과 근무를 명함.
지방공무원법 제63조제1항1호에 따라
질병휴직을 명함.
 - 기간 : 2020. 1. 2.~2020. 6. 30.(6개월)</t>
    <phoneticPr fontId="1" type="noConversion"/>
  </si>
  <si>
    <r>
      <t xml:space="preserve">황선정
</t>
    </r>
    <r>
      <rPr>
        <sz val="10"/>
        <rFont val="맑은 고딕"/>
        <family val="3"/>
        <charset val="129"/>
        <scheme val="major"/>
      </rPr>
      <t>(유아윤/둘째)</t>
    </r>
    <phoneticPr fontId="1" type="noConversion"/>
  </si>
  <si>
    <r>
      <t xml:space="preserve">총무과
</t>
    </r>
    <r>
      <rPr>
        <sz val="10"/>
        <rFont val="맑은 고딕"/>
        <family val="3"/>
        <charset val="129"/>
        <scheme val="major"/>
      </rPr>
      <t>(육아휴직)</t>
    </r>
    <r>
      <rPr>
        <sz val="12"/>
        <rFont val="맑은 고딕"/>
        <family val="3"/>
        <charset val="129"/>
        <scheme val="major"/>
      </rPr>
      <t xml:space="preserve">
</t>
    </r>
    <r>
      <rPr>
        <sz val="10"/>
        <rFont val="맑은 고딕"/>
        <family val="3"/>
        <charset val="129"/>
        <scheme val="major"/>
      </rPr>
      <t>(유동건/첫째)</t>
    </r>
    <phoneticPr fontId="1" type="noConversion"/>
  </si>
  <si>
    <r>
      <t xml:space="preserve">총무과
</t>
    </r>
    <r>
      <rPr>
        <sz val="10"/>
        <rFont val="맑은 고딕"/>
        <family val="3"/>
        <charset val="129"/>
        <scheme val="major"/>
      </rPr>
      <t>(육아휴직)
(박민건/첫째)</t>
    </r>
    <phoneticPr fontId="1" type="noConversion"/>
  </si>
  <si>
    <r>
      <t xml:space="preserve">총무과
</t>
    </r>
    <r>
      <rPr>
        <sz val="10"/>
        <rFont val="맑은 고딕"/>
        <family val="3"/>
        <charset val="129"/>
        <scheme val="major"/>
      </rPr>
      <t>(육아휴직)
(장주한/둘째)</t>
    </r>
    <phoneticPr fontId="1" type="noConversion"/>
  </si>
  <si>
    <t>복직을 명함.
지방공무원법 제63조제2항4호에 따라
육아휴직을 명함.
 - 기간 : 2020. 1. 2~2020.12.31.(12개월)</t>
    <phoneticPr fontId="1" type="noConversion"/>
  </si>
  <si>
    <t>지방공무원법 제63조제1항1호에 따라
질병휴직을 명함.
 - 기간 : 2020. 1. 2.~2020. 4. 1(3개월)</t>
    <phoneticPr fontId="1" type="noConversion"/>
  </si>
  <si>
    <t>총무과 근무를 명함.
지방공무원법 제63조제2항4호에 따라
육아휴직을 명함.
 - 기간 : 2020. 1. 2.~2020. 6. 30.(6개월)</t>
    <phoneticPr fontId="1" type="noConversion"/>
  </si>
  <si>
    <t>지방행정사무관에 임함
지방공무원법 제66조의2에 따라 그 직을 면함</t>
    <phoneticPr fontId="1" type="noConversion"/>
  </si>
  <si>
    <t>지방간호
서기
(임용예정직급)</t>
    <phoneticPr fontId="1" type="noConversion"/>
  </si>
  <si>
    <t xml:space="preserve"> [ 휴직복직 ] - 23명</t>
  </si>
  <si>
    <t>전라남도소방본부 파견 근무를 면함</t>
    <phoneticPr fontId="1" type="noConversion"/>
  </si>
  <si>
    <r>
      <t xml:space="preserve">마형원
</t>
    </r>
    <r>
      <rPr>
        <sz val="9"/>
        <rFont val="맑은 고딕"/>
        <family val="3"/>
        <charset val="129"/>
        <scheme val="major"/>
      </rPr>
      <t>(태아임신/첫째)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</si>
</sst>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30"/>
      <color theme="1"/>
      <name val="궁서체"/>
      <family val="1"/>
      <charset val="129"/>
    </font>
    <font>
      <sz val="8"/>
      <name val="맑은 고딕"/>
      <family val="3"/>
      <charset val="129"/>
    </font>
    <font>
      <sz val="15"/>
      <color rgb="FFFF0000"/>
      <name val="맑은 고딕"/>
      <family val="3"/>
      <charset val="129"/>
      <scheme val="minor"/>
    </font>
    <font>
      <sz val="13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2"/>
      <name val="굴림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1"/>
      <color theme="1"/>
      <name val="맑은 고딕"/>
      <family val="2"/>
      <charset val="129"/>
      <scheme val="minor"/>
    </font>
    <font>
      <b/>
      <sz val="13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1"/>
      <color rgb="FF0000FF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0" xfId="2" applyNumberFormat="1" applyFont="1" applyFill="1" applyBorder="1" applyAlignment="1">
      <alignment horizontal="center" vertical="center"/>
    </xf>
    <xf numFmtId="0" fontId="3" fillId="0" borderId="0" xfId="2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2" applyFont="1">
      <alignment vertical="center"/>
    </xf>
    <xf numFmtId="0" fontId="10" fillId="0" borderId="0" xfId="2" applyFont="1" applyFill="1">
      <alignment vertical="center"/>
    </xf>
    <xf numFmtId="0" fontId="12" fillId="0" borderId="1" xfId="2" applyNumberFormat="1" applyFont="1" applyFill="1" applyBorder="1" applyAlignment="1">
      <alignment horizontal="distributed" vertical="center" wrapText="1" shrinkToFit="1"/>
    </xf>
    <xf numFmtId="0" fontId="13" fillId="0" borderId="1" xfId="2" applyNumberFormat="1" applyFont="1" applyFill="1" applyBorder="1" applyAlignment="1">
      <alignment vertical="center" shrinkToFit="1"/>
    </xf>
    <xf numFmtId="0" fontId="6" fillId="0" borderId="0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Alignment="1">
      <alignment horizontal="center" vertical="center" shrinkToFit="1"/>
    </xf>
    <xf numFmtId="0" fontId="15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8" fillId="0" borderId="0" xfId="2" applyFont="1" applyFill="1">
      <alignment vertical="center"/>
    </xf>
    <xf numFmtId="0" fontId="12" fillId="3" borderId="1" xfId="2" applyNumberFormat="1" applyFont="1" applyFill="1" applyBorder="1" applyAlignment="1">
      <alignment horizontal="center" vertical="center" shrinkToFit="1"/>
    </xf>
    <xf numFmtId="0" fontId="12" fillId="0" borderId="1" xfId="2" applyNumberFormat="1" applyFont="1" applyFill="1" applyBorder="1" applyAlignment="1">
      <alignment horizontal="distributed" vertical="center" shrinkToFit="1"/>
    </xf>
    <xf numFmtId="0" fontId="13" fillId="0" borderId="1" xfId="2" applyNumberFormat="1" applyFont="1" applyFill="1" applyBorder="1" applyAlignment="1">
      <alignment horizontal="left" vertical="center" wrapText="1" shrinkToFit="1"/>
    </xf>
    <xf numFmtId="0" fontId="13" fillId="0" borderId="1" xfId="2" applyNumberFormat="1" applyFont="1" applyFill="1" applyBorder="1" applyAlignment="1">
      <alignment horizontal="distributed" vertical="center" wrapText="1" shrinkToFit="1"/>
    </xf>
    <xf numFmtId="0" fontId="13" fillId="0" borderId="1" xfId="2" applyNumberFormat="1" applyFont="1" applyFill="1" applyBorder="1" applyAlignment="1">
      <alignment horizontal="distributed" vertical="center" shrinkToFit="1"/>
    </xf>
    <xf numFmtId="0" fontId="13" fillId="0" borderId="8" xfId="2" applyNumberFormat="1" applyFont="1" applyFill="1" applyBorder="1" applyAlignment="1">
      <alignment horizontal="center" vertical="center"/>
    </xf>
    <xf numFmtId="0" fontId="13" fillId="0" borderId="9" xfId="2" applyNumberFormat="1" applyFont="1" applyFill="1" applyBorder="1" applyAlignment="1">
      <alignment horizontal="center" vertical="center" wrapText="1" shrinkToFit="1"/>
    </xf>
    <xf numFmtId="0" fontId="4" fillId="0" borderId="0" xfId="2" applyNumberFormat="1" applyFont="1" applyFill="1" applyAlignment="1">
      <alignment horizontal="center" vertical="center"/>
    </xf>
    <xf numFmtId="0" fontId="4" fillId="0" borderId="0" xfId="2" applyNumberFormat="1" applyFont="1" applyFill="1" applyAlignment="1">
      <alignment horizontal="center" vertical="center" shrinkToFit="1"/>
    </xf>
    <xf numFmtId="0" fontId="12" fillId="3" borderId="5" xfId="2" applyNumberFormat="1" applyFont="1" applyFill="1" applyBorder="1" applyAlignment="1">
      <alignment horizontal="center" vertical="center" shrinkToFit="1"/>
    </xf>
    <xf numFmtId="0" fontId="12" fillId="3" borderId="8" xfId="2" applyNumberFormat="1" applyFont="1" applyFill="1" applyBorder="1" applyAlignment="1">
      <alignment horizontal="center" vertical="center" shrinkToFit="1"/>
    </xf>
    <xf numFmtId="0" fontId="12" fillId="3" borderId="6" xfId="2" applyNumberFormat="1" applyFont="1" applyFill="1" applyBorder="1" applyAlignment="1">
      <alignment horizontal="center" vertical="center" shrinkToFit="1"/>
    </xf>
    <xf numFmtId="0" fontId="12" fillId="3" borderId="1" xfId="2" applyNumberFormat="1" applyFont="1" applyFill="1" applyBorder="1" applyAlignment="1">
      <alignment horizontal="center" vertical="center" shrinkToFit="1"/>
    </xf>
    <xf numFmtId="0" fontId="12" fillId="3" borderId="7" xfId="2" applyNumberFormat="1" applyFont="1" applyFill="1" applyBorder="1" applyAlignment="1">
      <alignment horizontal="center" vertical="center" shrinkToFit="1"/>
    </xf>
    <xf numFmtId="0" fontId="12" fillId="3" borderId="9" xfId="2" applyNumberFormat="1" applyFont="1" applyFill="1" applyBorder="1" applyAlignment="1">
      <alignment horizontal="center" vertical="center" shrinkToFit="1"/>
    </xf>
    <xf numFmtId="0" fontId="13" fillId="0" borderId="9" xfId="2" applyNumberFormat="1" applyFont="1" applyFill="1" applyBorder="1" applyAlignment="1">
      <alignment horizontal="center" vertical="center" wrapText="1" shrinkToFit="1"/>
    </xf>
    <xf numFmtId="0" fontId="13" fillId="0" borderId="8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distributed" vertical="center" shrinkToFit="1"/>
    </xf>
    <xf numFmtId="0" fontId="13" fillId="0" borderId="1" xfId="2" applyNumberFormat="1" applyFont="1" applyFill="1" applyBorder="1" applyAlignment="1">
      <alignment horizontal="left" vertical="center" wrapText="1" shrinkToFit="1"/>
    </xf>
    <xf numFmtId="0" fontId="13" fillId="0" borderId="1" xfId="2" applyNumberFormat="1" applyFont="1" applyFill="1" applyBorder="1" applyAlignment="1">
      <alignment horizontal="distributed" vertical="center" wrapText="1" shrinkToFit="1"/>
    </xf>
    <xf numFmtId="0" fontId="13" fillId="0" borderId="1" xfId="2" applyNumberFormat="1" applyFont="1" applyFill="1" applyBorder="1" applyAlignment="1">
      <alignment horizontal="distributed" vertical="center" shrinkToFit="1"/>
    </xf>
    <xf numFmtId="0" fontId="13" fillId="0" borderId="1" xfId="2" applyNumberFormat="1" applyFont="1" applyFill="1" applyBorder="1" applyAlignment="1">
      <alignment horizontal="center" vertical="center" shrinkToFit="1"/>
    </xf>
    <xf numFmtId="0" fontId="9" fillId="2" borderId="4" xfId="2" applyNumberFormat="1" applyFont="1" applyFill="1" applyBorder="1" applyAlignment="1">
      <alignment horizontal="center" vertical="center" wrapText="1" shrinkToFit="1"/>
    </xf>
    <xf numFmtId="0" fontId="9" fillId="2" borderId="3" xfId="2" applyNumberFormat="1" applyFont="1" applyFill="1" applyBorder="1" applyAlignment="1">
      <alignment horizontal="center" vertical="center" wrapText="1" shrinkToFit="1"/>
    </xf>
    <xf numFmtId="0" fontId="11" fillId="0" borderId="13" xfId="2" applyNumberFormat="1" applyFont="1" applyFill="1" applyBorder="1" applyAlignment="1">
      <alignment horizontal="left" vertical="center"/>
    </xf>
    <xf numFmtId="0" fontId="11" fillId="0" borderId="2" xfId="2" applyNumberFormat="1" applyFont="1" applyFill="1" applyBorder="1" applyAlignment="1">
      <alignment horizontal="left" vertical="center"/>
    </xf>
    <xf numFmtId="0" fontId="11" fillId="0" borderId="14" xfId="2" applyNumberFormat="1" applyFont="1" applyFill="1" applyBorder="1" applyAlignment="1">
      <alignment horizontal="left" vertical="center"/>
    </xf>
    <xf numFmtId="0" fontId="13" fillId="0" borderId="9" xfId="2" applyNumberFormat="1" applyFont="1" applyFill="1" applyBorder="1" applyAlignment="1">
      <alignment horizontal="center" vertical="center" shrinkToFit="1"/>
    </xf>
    <xf numFmtId="0" fontId="13" fillId="0" borderId="1" xfId="2" quotePrefix="1" applyNumberFormat="1" applyFont="1" applyFill="1" applyBorder="1" applyAlignment="1">
      <alignment horizontal="left" vertical="center" wrapText="1" shrinkToFit="1"/>
    </xf>
    <xf numFmtId="0" fontId="13" fillId="0" borderId="1" xfId="2" applyNumberFormat="1" applyFont="1" applyFill="1" applyBorder="1" applyAlignment="1">
      <alignment horizontal="left" vertical="center" shrinkToFit="1"/>
    </xf>
    <xf numFmtId="0" fontId="13" fillId="0" borderId="10" xfId="2" applyNumberFormat="1" applyFont="1" applyFill="1" applyBorder="1" applyAlignment="1">
      <alignment horizontal="center" vertical="center"/>
    </xf>
    <xf numFmtId="0" fontId="12" fillId="0" borderId="11" xfId="2" applyNumberFormat="1" applyFont="1" applyFill="1" applyBorder="1" applyAlignment="1">
      <alignment horizontal="distributed" vertical="center" shrinkToFit="1"/>
    </xf>
    <xf numFmtId="0" fontId="13" fillId="0" borderId="11" xfId="2" applyNumberFormat="1" applyFont="1" applyFill="1" applyBorder="1" applyAlignment="1">
      <alignment horizontal="left" vertical="center" wrapText="1" shrinkToFit="1"/>
    </xf>
    <xf numFmtId="0" fontId="13" fillId="0" borderId="12" xfId="2" applyNumberFormat="1" applyFont="1" applyFill="1" applyBorder="1" applyAlignment="1">
      <alignment horizontal="center" vertical="center" wrapText="1" shrinkToFit="1"/>
    </xf>
    <xf numFmtId="0" fontId="13" fillId="0" borderId="11" xfId="2" applyNumberFormat="1" applyFont="1" applyFill="1" applyBorder="1" applyAlignment="1">
      <alignment horizontal="left" vertical="center" shrinkToFit="1"/>
    </xf>
  </cellXfs>
  <cellStyles count="3">
    <cellStyle name="표준" xfId="0" builtinId="0"/>
    <cellStyle name="표준 13 2" xfId="2"/>
    <cellStyle name="표준 54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L8" sqref="L8"/>
    </sheetView>
  </sheetViews>
  <sheetFormatPr defaultRowHeight="16.5" x14ac:dyDescent="0.3"/>
  <cols>
    <col min="1" max="1" width="5.75" style="5" customWidth="1"/>
    <col min="2" max="2" width="11.875" style="13" customWidth="1"/>
    <col min="3" max="3" width="15.125" style="5" customWidth="1"/>
    <col min="4" max="4" width="14.125" style="5" customWidth="1"/>
    <col min="5" max="5" width="17.25" style="5" customWidth="1"/>
    <col min="6" max="6" width="15.125" style="5" customWidth="1"/>
    <col min="7" max="7" width="14.125" style="5" customWidth="1"/>
    <col min="8" max="8" width="15.625" style="5" customWidth="1"/>
    <col min="9" max="9" width="9.75" style="5" customWidth="1"/>
  </cols>
  <sheetData>
    <row r="1" spans="1:9" s="2" customFormat="1" ht="63.75" customHeight="1" x14ac:dyDescent="0.3">
      <c r="A1" s="22" t="s">
        <v>589</v>
      </c>
      <c r="B1" s="22"/>
      <c r="C1" s="22"/>
      <c r="D1" s="22"/>
      <c r="E1" s="22"/>
      <c r="F1" s="22"/>
      <c r="G1" s="22"/>
      <c r="H1" s="22"/>
      <c r="I1" s="23"/>
    </row>
    <row r="2" spans="1:9" s="3" customFormat="1" ht="18.75" customHeight="1" thickBot="1" x14ac:dyDescent="0.35">
      <c r="A2" s="10"/>
      <c r="B2" s="12"/>
      <c r="C2" s="1"/>
      <c r="D2" s="1"/>
      <c r="E2" s="1"/>
      <c r="F2" s="4"/>
      <c r="G2" s="4"/>
      <c r="H2" s="4"/>
      <c r="I2" s="11"/>
    </row>
    <row r="3" spans="1:9" s="6" customFormat="1" ht="33" customHeight="1" x14ac:dyDescent="0.3">
      <c r="A3" s="24" t="s">
        <v>634</v>
      </c>
      <c r="B3" s="26" t="s">
        <v>590</v>
      </c>
      <c r="C3" s="26" t="s">
        <v>586</v>
      </c>
      <c r="D3" s="26"/>
      <c r="E3" s="26"/>
      <c r="F3" s="26" t="s">
        <v>591</v>
      </c>
      <c r="G3" s="26"/>
      <c r="H3" s="26"/>
      <c r="I3" s="28" t="s">
        <v>587</v>
      </c>
    </row>
    <row r="4" spans="1:9" s="6" customFormat="1" ht="33" customHeight="1" x14ac:dyDescent="0.3">
      <c r="A4" s="25"/>
      <c r="B4" s="27"/>
      <c r="C4" s="15" t="s">
        <v>584</v>
      </c>
      <c r="D4" s="15" t="s">
        <v>588</v>
      </c>
      <c r="E4" s="15" t="s">
        <v>585</v>
      </c>
      <c r="F4" s="15" t="s">
        <v>584</v>
      </c>
      <c r="G4" s="15" t="s">
        <v>588</v>
      </c>
      <c r="H4" s="15" t="s">
        <v>585</v>
      </c>
      <c r="I4" s="29"/>
    </row>
    <row r="5" spans="1:9" s="7" customFormat="1" ht="36.950000000000003" customHeight="1" x14ac:dyDescent="0.3">
      <c r="A5" s="39" t="str">
        <f>" [ 승진 ] - "&amp;COUNTA(B6:B44)&amp;"명"</f>
        <v xml:space="preserve"> [ 승진 ] - 38명</v>
      </c>
      <c r="B5" s="40"/>
      <c r="C5" s="40"/>
      <c r="D5" s="40"/>
      <c r="E5" s="40"/>
      <c r="F5" s="40"/>
      <c r="G5" s="40"/>
      <c r="H5" s="40"/>
      <c r="I5" s="41"/>
    </row>
    <row r="6" spans="1:9" s="7" customFormat="1" ht="51" customHeight="1" x14ac:dyDescent="0.3">
      <c r="A6" s="20">
        <v>1</v>
      </c>
      <c r="B6" s="16" t="s">
        <v>118</v>
      </c>
      <c r="C6" s="8" t="s">
        <v>63</v>
      </c>
      <c r="D6" s="18" t="s">
        <v>670</v>
      </c>
      <c r="E6" s="18" t="s">
        <v>675</v>
      </c>
      <c r="F6" s="19" t="s">
        <v>52</v>
      </c>
      <c r="G6" s="19" t="s">
        <v>717</v>
      </c>
      <c r="H6" s="18" t="s">
        <v>675</v>
      </c>
      <c r="I6" s="21" t="s">
        <v>810</v>
      </c>
    </row>
    <row r="7" spans="1:9" s="7" customFormat="1" ht="51" customHeight="1" x14ac:dyDescent="0.3">
      <c r="A7" s="20">
        <v>2</v>
      </c>
      <c r="B7" s="16" t="s">
        <v>447</v>
      </c>
      <c r="C7" s="8" t="s">
        <v>664</v>
      </c>
      <c r="D7" s="18" t="s">
        <v>671</v>
      </c>
      <c r="E7" s="18" t="s">
        <v>675</v>
      </c>
      <c r="F7" s="19" t="s">
        <v>24</v>
      </c>
      <c r="G7" s="19" t="s">
        <v>717</v>
      </c>
      <c r="H7" s="18" t="s">
        <v>675</v>
      </c>
      <c r="I7" s="21" t="s">
        <v>810</v>
      </c>
    </row>
    <row r="8" spans="1:9" s="7" customFormat="1" ht="51" customHeight="1" x14ac:dyDescent="0.3">
      <c r="A8" s="20">
        <v>3</v>
      </c>
      <c r="B8" s="16" t="s">
        <v>254</v>
      </c>
      <c r="C8" s="8" t="s">
        <v>102</v>
      </c>
      <c r="D8" s="18" t="s">
        <v>671</v>
      </c>
      <c r="E8" s="18" t="s">
        <v>675</v>
      </c>
      <c r="F8" s="18" t="s">
        <v>41</v>
      </c>
      <c r="G8" s="19" t="s">
        <v>717</v>
      </c>
      <c r="H8" s="18" t="s">
        <v>675</v>
      </c>
      <c r="I8" s="21" t="s">
        <v>810</v>
      </c>
    </row>
    <row r="9" spans="1:9" s="7" customFormat="1" ht="51" customHeight="1" x14ac:dyDescent="0.3">
      <c r="A9" s="20">
        <v>4</v>
      </c>
      <c r="B9" s="16" t="s">
        <v>195</v>
      </c>
      <c r="C9" s="8" t="s">
        <v>80</v>
      </c>
      <c r="D9" s="18" t="s">
        <v>669</v>
      </c>
      <c r="E9" s="18" t="s">
        <v>675</v>
      </c>
      <c r="F9" s="19" t="s">
        <v>180</v>
      </c>
      <c r="G9" s="19" t="s">
        <v>717</v>
      </c>
      <c r="H9" s="18" t="s">
        <v>675</v>
      </c>
      <c r="I9" s="21" t="s">
        <v>810</v>
      </c>
    </row>
    <row r="10" spans="1:9" s="7" customFormat="1" ht="51" customHeight="1" x14ac:dyDescent="0.3">
      <c r="A10" s="20">
        <v>5</v>
      </c>
      <c r="B10" s="16" t="s">
        <v>344</v>
      </c>
      <c r="C10" s="8" t="s">
        <v>668</v>
      </c>
      <c r="D10" s="18" t="s">
        <v>669</v>
      </c>
      <c r="E10" s="18" t="s">
        <v>675</v>
      </c>
      <c r="F10" s="19" t="s">
        <v>98</v>
      </c>
      <c r="G10" s="19" t="s">
        <v>717</v>
      </c>
      <c r="H10" s="18" t="s">
        <v>675</v>
      </c>
      <c r="I10" s="21" t="s">
        <v>810</v>
      </c>
    </row>
    <row r="11" spans="1:9" s="7" customFormat="1" ht="51" customHeight="1" x14ac:dyDescent="0.3">
      <c r="A11" s="20">
        <v>6</v>
      </c>
      <c r="B11" s="16" t="s">
        <v>182</v>
      </c>
      <c r="C11" s="8" t="s">
        <v>661</v>
      </c>
      <c r="D11" s="18" t="s">
        <v>670</v>
      </c>
      <c r="E11" s="18" t="s">
        <v>692</v>
      </c>
      <c r="F11" s="19" t="s">
        <v>146</v>
      </c>
      <c r="G11" s="19" t="s">
        <v>717</v>
      </c>
      <c r="H11" s="18" t="s">
        <v>692</v>
      </c>
      <c r="I11" s="21" t="s">
        <v>810</v>
      </c>
    </row>
    <row r="12" spans="1:9" s="7" customFormat="1" ht="51" customHeight="1" x14ac:dyDescent="0.3">
      <c r="A12" s="20">
        <v>7</v>
      </c>
      <c r="B12" s="16" t="s">
        <v>311</v>
      </c>
      <c r="C12" s="8" t="s">
        <v>660</v>
      </c>
      <c r="D12" s="18" t="s">
        <v>672</v>
      </c>
      <c r="E12" s="18" t="s">
        <v>694</v>
      </c>
      <c r="F12" s="19" t="s">
        <v>87</v>
      </c>
      <c r="G12" s="19" t="s">
        <v>717</v>
      </c>
      <c r="H12" s="18" t="s">
        <v>694</v>
      </c>
      <c r="I12" s="21" t="s">
        <v>810</v>
      </c>
    </row>
    <row r="13" spans="1:9" s="7" customFormat="1" ht="39" customHeight="1" x14ac:dyDescent="0.3">
      <c r="A13" s="20">
        <v>8</v>
      </c>
      <c r="B13" s="16" t="s">
        <v>341</v>
      </c>
      <c r="C13" s="18" t="s">
        <v>44</v>
      </c>
      <c r="D13" s="19"/>
      <c r="E13" s="18" t="s">
        <v>675</v>
      </c>
      <c r="F13" s="19" t="s">
        <v>44</v>
      </c>
      <c r="G13" s="19"/>
      <c r="H13" s="18" t="s">
        <v>696</v>
      </c>
      <c r="I13" s="21" t="s">
        <v>809</v>
      </c>
    </row>
    <row r="14" spans="1:9" s="7" customFormat="1" ht="39" customHeight="1" x14ac:dyDescent="0.3">
      <c r="A14" s="20">
        <v>9</v>
      </c>
      <c r="B14" s="16" t="s">
        <v>381</v>
      </c>
      <c r="C14" s="18" t="s">
        <v>41</v>
      </c>
      <c r="D14" s="18"/>
      <c r="E14" s="18" t="s">
        <v>675</v>
      </c>
      <c r="F14" s="19" t="s">
        <v>41</v>
      </c>
      <c r="G14" s="19"/>
      <c r="H14" s="18" t="s">
        <v>696</v>
      </c>
      <c r="I14" s="21" t="s">
        <v>809</v>
      </c>
    </row>
    <row r="15" spans="1:9" s="7" customFormat="1" ht="39" customHeight="1" x14ac:dyDescent="0.3">
      <c r="A15" s="20">
        <v>10</v>
      </c>
      <c r="B15" s="16" t="s">
        <v>231</v>
      </c>
      <c r="C15" s="8" t="s">
        <v>664</v>
      </c>
      <c r="D15" s="19"/>
      <c r="E15" s="18" t="s">
        <v>675</v>
      </c>
      <c r="F15" s="19" t="s">
        <v>58</v>
      </c>
      <c r="G15" s="19"/>
      <c r="H15" s="18" t="s">
        <v>696</v>
      </c>
      <c r="I15" s="21" t="s">
        <v>809</v>
      </c>
    </row>
    <row r="16" spans="1:9" s="7" customFormat="1" ht="39" customHeight="1" x14ac:dyDescent="0.3">
      <c r="A16" s="20">
        <v>11</v>
      </c>
      <c r="B16" s="16" t="s">
        <v>434</v>
      </c>
      <c r="C16" s="8" t="s">
        <v>623</v>
      </c>
      <c r="D16" s="19"/>
      <c r="E16" s="18" t="s">
        <v>675</v>
      </c>
      <c r="F16" s="19" t="s">
        <v>104</v>
      </c>
      <c r="G16" s="19"/>
      <c r="H16" s="18" t="s">
        <v>696</v>
      </c>
      <c r="I16" s="21" t="s">
        <v>809</v>
      </c>
    </row>
    <row r="17" spans="1:9" s="7" customFormat="1" ht="39" customHeight="1" x14ac:dyDescent="0.3">
      <c r="A17" s="20">
        <v>12</v>
      </c>
      <c r="B17" s="16" t="s">
        <v>331</v>
      </c>
      <c r="C17" s="8" t="s">
        <v>78</v>
      </c>
      <c r="D17" s="19"/>
      <c r="E17" s="18" t="s">
        <v>675</v>
      </c>
      <c r="F17" s="19" t="s">
        <v>95</v>
      </c>
      <c r="G17" s="19"/>
      <c r="H17" s="18" t="s">
        <v>696</v>
      </c>
      <c r="I17" s="21" t="s">
        <v>809</v>
      </c>
    </row>
    <row r="18" spans="1:9" s="7" customFormat="1" ht="39" customHeight="1" x14ac:dyDescent="0.3">
      <c r="A18" s="20">
        <v>13</v>
      </c>
      <c r="B18" s="16" t="s">
        <v>441</v>
      </c>
      <c r="C18" s="8" t="s">
        <v>667</v>
      </c>
      <c r="D18" s="19"/>
      <c r="E18" s="18" t="s">
        <v>675</v>
      </c>
      <c r="F18" s="18" t="s">
        <v>35</v>
      </c>
      <c r="G18" s="19"/>
      <c r="H18" s="18" t="s">
        <v>696</v>
      </c>
      <c r="I18" s="21" t="s">
        <v>809</v>
      </c>
    </row>
    <row r="19" spans="1:9" s="7" customFormat="1" ht="39" customHeight="1" x14ac:dyDescent="0.3">
      <c r="A19" s="20">
        <v>14</v>
      </c>
      <c r="B19" s="16" t="s">
        <v>487</v>
      </c>
      <c r="C19" s="18" t="s">
        <v>98</v>
      </c>
      <c r="D19" s="19"/>
      <c r="E19" s="18" t="s">
        <v>677</v>
      </c>
      <c r="F19" s="19" t="s">
        <v>98</v>
      </c>
      <c r="G19" s="19"/>
      <c r="H19" s="18" t="s">
        <v>697</v>
      </c>
      <c r="I19" s="21" t="s">
        <v>809</v>
      </c>
    </row>
    <row r="20" spans="1:9" s="7" customFormat="1" ht="39" customHeight="1" x14ac:dyDescent="0.3">
      <c r="A20" s="20">
        <v>15</v>
      </c>
      <c r="B20" s="16" t="s">
        <v>268</v>
      </c>
      <c r="C20" s="18" t="s">
        <v>99</v>
      </c>
      <c r="D20" s="19"/>
      <c r="E20" s="18" t="s">
        <v>678</v>
      </c>
      <c r="F20" s="19" t="s">
        <v>99</v>
      </c>
      <c r="G20" s="19"/>
      <c r="H20" s="18" t="s">
        <v>698</v>
      </c>
      <c r="I20" s="21" t="s">
        <v>809</v>
      </c>
    </row>
    <row r="21" spans="1:9" s="7" customFormat="1" ht="39" customHeight="1" x14ac:dyDescent="0.3">
      <c r="A21" s="20">
        <v>16</v>
      </c>
      <c r="B21" s="16" t="s">
        <v>489</v>
      </c>
      <c r="C21" s="8" t="s">
        <v>626</v>
      </c>
      <c r="D21" s="19"/>
      <c r="E21" s="18" t="s">
        <v>679</v>
      </c>
      <c r="F21" s="19" t="s">
        <v>84</v>
      </c>
      <c r="G21" s="19"/>
      <c r="H21" s="18" t="s">
        <v>684</v>
      </c>
      <c r="I21" s="21" t="s">
        <v>809</v>
      </c>
    </row>
    <row r="22" spans="1:9" s="7" customFormat="1" ht="39" customHeight="1" x14ac:dyDescent="0.3">
      <c r="A22" s="20">
        <v>17</v>
      </c>
      <c r="B22" s="16" t="s">
        <v>107</v>
      </c>
      <c r="C22" s="18" t="s">
        <v>0</v>
      </c>
      <c r="D22" s="19"/>
      <c r="E22" s="18" t="s">
        <v>680</v>
      </c>
      <c r="F22" s="19" t="s">
        <v>0</v>
      </c>
      <c r="G22" s="19"/>
      <c r="H22" s="18" t="s">
        <v>685</v>
      </c>
      <c r="I22" s="21" t="s">
        <v>809</v>
      </c>
    </row>
    <row r="23" spans="1:9" s="7" customFormat="1" ht="38.25" customHeight="1" x14ac:dyDescent="0.3">
      <c r="A23" s="31">
        <v>18</v>
      </c>
      <c r="B23" s="32" t="s">
        <v>89</v>
      </c>
      <c r="C23" s="8" t="s">
        <v>22</v>
      </c>
      <c r="D23" s="19"/>
      <c r="E23" s="18" t="s">
        <v>708</v>
      </c>
      <c r="F23" s="35" t="s">
        <v>87</v>
      </c>
      <c r="G23" s="36"/>
      <c r="H23" s="34" t="s">
        <v>686</v>
      </c>
      <c r="I23" s="30" t="s">
        <v>809</v>
      </c>
    </row>
    <row r="24" spans="1:9" s="7" customFormat="1" ht="57.75" customHeight="1" x14ac:dyDescent="0.3">
      <c r="A24" s="31"/>
      <c r="B24" s="32"/>
      <c r="C24" s="33" t="s">
        <v>707</v>
      </c>
      <c r="D24" s="33"/>
      <c r="E24" s="33"/>
      <c r="F24" s="35"/>
      <c r="G24" s="36"/>
      <c r="H24" s="34"/>
      <c r="I24" s="30"/>
    </row>
    <row r="25" spans="1:9" s="7" customFormat="1" ht="39" customHeight="1" x14ac:dyDescent="0.3">
      <c r="A25" s="20">
        <v>19</v>
      </c>
      <c r="B25" s="16" t="s">
        <v>202</v>
      </c>
      <c r="C25" s="18" t="s">
        <v>60</v>
      </c>
      <c r="D25" s="19"/>
      <c r="E25" s="18" t="s">
        <v>708</v>
      </c>
      <c r="F25" s="19" t="s">
        <v>60</v>
      </c>
      <c r="G25" s="19"/>
      <c r="H25" s="18" t="s">
        <v>686</v>
      </c>
      <c r="I25" s="21" t="s">
        <v>809</v>
      </c>
    </row>
    <row r="26" spans="1:9" s="7" customFormat="1" ht="39" customHeight="1" x14ac:dyDescent="0.3">
      <c r="A26" s="20">
        <v>20</v>
      </c>
      <c r="B26" s="16" t="s">
        <v>152</v>
      </c>
      <c r="C26" s="8" t="s">
        <v>619</v>
      </c>
      <c r="D26" s="19"/>
      <c r="E26" s="18" t="s">
        <v>681</v>
      </c>
      <c r="F26" s="19" t="s">
        <v>77</v>
      </c>
      <c r="G26" s="19"/>
      <c r="H26" s="18" t="s">
        <v>687</v>
      </c>
      <c r="I26" s="21" t="s">
        <v>809</v>
      </c>
    </row>
    <row r="27" spans="1:9" s="7" customFormat="1" ht="39" customHeight="1" x14ac:dyDescent="0.3">
      <c r="A27" s="20">
        <v>21</v>
      </c>
      <c r="B27" s="16" t="s">
        <v>414</v>
      </c>
      <c r="C27" s="18" t="s">
        <v>87</v>
      </c>
      <c r="D27" s="19"/>
      <c r="E27" s="18" t="s">
        <v>683</v>
      </c>
      <c r="F27" s="19" t="s">
        <v>87</v>
      </c>
      <c r="G27" s="19"/>
      <c r="H27" s="18" t="s">
        <v>804</v>
      </c>
      <c r="I27" s="21" t="s">
        <v>809</v>
      </c>
    </row>
    <row r="28" spans="1:9" s="7" customFormat="1" ht="39" customHeight="1" x14ac:dyDescent="0.3">
      <c r="A28" s="20">
        <v>22</v>
      </c>
      <c r="B28" s="16" t="s">
        <v>200</v>
      </c>
      <c r="C28" s="18" t="s">
        <v>44</v>
      </c>
      <c r="D28" s="19"/>
      <c r="E28" s="18" t="s">
        <v>696</v>
      </c>
      <c r="F28" s="19" t="s">
        <v>44</v>
      </c>
      <c r="G28" s="19"/>
      <c r="H28" s="18" t="s">
        <v>688</v>
      </c>
      <c r="I28" s="21" t="s">
        <v>809</v>
      </c>
    </row>
    <row r="29" spans="1:9" s="7" customFormat="1" ht="39" customHeight="1" x14ac:dyDescent="0.3">
      <c r="A29" s="20">
        <v>23</v>
      </c>
      <c r="B29" s="16" t="s">
        <v>241</v>
      </c>
      <c r="C29" s="18" t="s">
        <v>139</v>
      </c>
      <c r="D29" s="19"/>
      <c r="E29" s="18" t="s">
        <v>696</v>
      </c>
      <c r="F29" s="19" t="s">
        <v>139</v>
      </c>
      <c r="G29" s="19"/>
      <c r="H29" s="18" t="s">
        <v>688</v>
      </c>
      <c r="I29" s="21" t="s">
        <v>809</v>
      </c>
    </row>
    <row r="30" spans="1:9" s="7" customFormat="1" ht="39" customHeight="1" x14ac:dyDescent="0.3">
      <c r="A30" s="20">
        <v>24</v>
      </c>
      <c r="B30" s="16" t="s">
        <v>468</v>
      </c>
      <c r="C30" s="8" t="s">
        <v>583</v>
      </c>
      <c r="D30" s="19"/>
      <c r="E30" s="18" t="s">
        <v>696</v>
      </c>
      <c r="F30" s="19" t="s">
        <v>44</v>
      </c>
      <c r="G30" s="19"/>
      <c r="H30" s="18" t="s">
        <v>688</v>
      </c>
      <c r="I30" s="21" t="s">
        <v>809</v>
      </c>
    </row>
    <row r="31" spans="1:9" s="7" customFormat="1" ht="39" customHeight="1" x14ac:dyDescent="0.3">
      <c r="A31" s="20">
        <v>25</v>
      </c>
      <c r="B31" s="16" t="s">
        <v>273</v>
      </c>
      <c r="C31" s="8" t="s">
        <v>673</v>
      </c>
      <c r="D31" s="19"/>
      <c r="E31" s="18" t="s">
        <v>696</v>
      </c>
      <c r="F31" s="19" t="s">
        <v>22</v>
      </c>
      <c r="G31" s="19"/>
      <c r="H31" s="18" t="s">
        <v>688</v>
      </c>
      <c r="I31" s="21" t="s">
        <v>809</v>
      </c>
    </row>
    <row r="32" spans="1:9" s="7" customFormat="1" ht="39" customHeight="1" x14ac:dyDescent="0.3">
      <c r="A32" s="20">
        <v>26</v>
      </c>
      <c r="B32" s="16" t="s">
        <v>476</v>
      </c>
      <c r="C32" s="18" t="s">
        <v>633</v>
      </c>
      <c r="D32" s="19"/>
      <c r="E32" s="18" t="s">
        <v>684</v>
      </c>
      <c r="F32" s="19" t="s">
        <v>7</v>
      </c>
      <c r="G32" s="19"/>
      <c r="H32" s="18" t="s">
        <v>699</v>
      </c>
      <c r="I32" s="21" t="s">
        <v>809</v>
      </c>
    </row>
    <row r="33" spans="1:9" s="7" customFormat="1" ht="39" customHeight="1" x14ac:dyDescent="0.3">
      <c r="A33" s="20">
        <v>27</v>
      </c>
      <c r="B33" s="16" t="s">
        <v>97</v>
      </c>
      <c r="C33" s="18" t="s">
        <v>0</v>
      </c>
      <c r="D33" s="19"/>
      <c r="E33" s="18" t="s">
        <v>685</v>
      </c>
      <c r="F33" s="19" t="s">
        <v>0</v>
      </c>
      <c r="G33" s="19"/>
      <c r="H33" s="18" t="s">
        <v>689</v>
      </c>
      <c r="I33" s="21" t="s">
        <v>809</v>
      </c>
    </row>
    <row r="34" spans="1:9" s="7" customFormat="1" ht="39" customHeight="1" x14ac:dyDescent="0.3">
      <c r="A34" s="20">
        <v>28</v>
      </c>
      <c r="B34" s="16" t="s">
        <v>221</v>
      </c>
      <c r="C34" s="8" t="s">
        <v>662</v>
      </c>
      <c r="D34" s="19"/>
      <c r="E34" s="18" t="s">
        <v>686</v>
      </c>
      <c r="F34" s="19" t="s">
        <v>13</v>
      </c>
      <c r="G34" s="19"/>
      <c r="H34" s="18" t="s">
        <v>755</v>
      </c>
      <c r="I34" s="21" t="s">
        <v>809</v>
      </c>
    </row>
    <row r="35" spans="1:9" s="7" customFormat="1" ht="39" customHeight="1" x14ac:dyDescent="0.3">
      <c r="A35" s="20">
        <v>29</v>
      </c>
      <c r="B35" s="16" t="s">
        <v>376</v>
      </c>
      <c r="C35" s="18" t="s">
        <v>37</v>
      </c>
      <c r="D35" s="19"/>
      <c r="E35" s="18" t="s">
        <v>686</v>
      </c>
      <c r="F35" s="19" t="s">
        <v>37</v>
      </c>
      <c r="G35" s="19"/>
      <c r="H35" s="18" t="s">
        <v>755</v>
      </c>
      <c r="I35" s="21" t="s">
        <v>809</v>
      </c>
    </row>
    <row r="36" spans="1:9" s="7" customFormat="1" ht="39" customHeight="1" x14ac:dyDescent="0.3">
      <c r="A36" s="20">
        <v>30</v>
      </c>
      <c r="B36" s="16" t="s">
        <v>301</v>
      </c>
      <c r="C36" s="8" t="s">
        <v>580</v>
      </c>
      <c r="D36" s="19"/>
      <c r="E36" s="18" t="s">
        <v>687</v>
      </c>
      <c r="F36" s="19" t="s">
        <v>139</v>
      </c>
      <c r="G36" s="19"/>
      <c r="H36" s="18" t="s">
        <v>691</v>
      </c>
      <c r="I36" s="21" t="s">
        <v>809</v>
      </c>
    </row>
    <row r="37" spans="1:9" s="7" customFormat="1" ht="39" customHeight="1" x14ac:dyDescent="0.3">
      <c r="A37" s="20">
        <v>31</v>
      </c>
      <c r="B37" s="16" t="s">
        <v>336</v>
      </c>
      <c r="C37" s="8" t="s">
        <v>612</v>
      </c>
      <c r="D37" s="19"/>
      <c r="E37" s="18" t="s">
        <v>688</v>
      </c>
      <c r="F37" s="19" t="s">
        <v>98</v>
      </c>
      <c r="G37" s="19"/>
      <c r="H37" s="18" t="s">
        <v>700</v>
      </c>
      <c r="I37" s="21" t="s">
        <v>809</v>
      </c>
    </row>
    <row r="38" spans="1:9" s="7" customFormat="1" ht="39" customHeight="1" x14ac:dyDescent="0.3">
      <c r="A38" s="20">
        <v>32</v>
      </c>
      <c r="B38" s="16" t="s">
        <v>488</v>
      </c>
      <c r="C38" s="18" t="s">
        <v>5</v>
      </c>
      <c r="D38" s="19"/>
      <c r="E38" s="18" t="s">
        <v>688</v>
      </c>
      <c r="F38" s="19" t="s">
        <v>5</v>
      </c>
      <c r="G38" s="19"/>
      <c r="H38" s="18" t="s">
        <v>700</v>
      </c>
      <c r="I38" s="21" t="s">
        <v>809</v>
      </c>
    </row>
    <row r="39" spans="1:9" s="7" customFormat="1" ht="39" customHeight="1" x14ac:dyDescent="0.3">
      <c r="A39" s="20">
        <v>33</v>
      </c>
      <c r="B39" s="16" t="s">
        <v>224</v>
      </c>
      <c r="C39" s="8" t="s">
        <v>629</v>
      </c>
      <c r="D39" s="19"/>
      <c r="E39" s="18" t="s">
        <v>688</v>
      </c>
      <c r="F39" s="19" t="s">
        <v>163</v>
      </c>
      <c r="G39" s="19"/>
      <c r="H39" s="18" t="s">
        <v>700</v>
      </c>
      <c r="I39" s="21" t="s">
        <v>809</v>
      </c>
    </row>
    <row r="40" spans="1:9" s="7" customFormat="1" ht="39" customHeight="1" x14ac:dyDescent="0.3">
      <c r="A40" s="20">
        <v>34</v>
      </c>
      <c r="B40" s="16" t="s">
        <v>277</v>
      </c>
      <c r="C40" s="8" t="s">
        <v>665</v>
      </c>
      <c r="D40" s="19"/>
      <c r="E40" s="18" t="s">
        <v>689</v>
      </c>
      <c r="F40" s="19" t="s">
        <v>0</v>
      </c>
      <c r="G40" s="19"/>
      <c r="H40" s="18" t="s">
        <v>701</v>
      </c>
      <c r="I40" s="21" t="s">
        <v>809</v>
      </c>
    </row>
    <row r="41" spans="1:9" s="7" customFormat="1" ht="39" customHeight="1" x14ac:dyDescent="0.3">
      <c r="A41" s="20">
        <v>35</v>
      </c>
      <c r="B41" s="16" t="s">
        <v>510</v>
      </c>
      <c r="C41" s="8" t="s">
        <v>666</v>
      </c>
      <c r="D41" s="19"/>
      <c r="E41" s="18" t="s">
        <v>690</v>
      </c>
      <c r="F41" s="19" t="s">
        <v>76</v>
      </c>
      <c r="G41" s="19"/>
      <c r="H41" s="18" t="s">
        <v>702</v>
      </c>
      <c r="I41" s="21" t="s">
        <v>809</v>
      </c>
    </row>
    <row r="42" spans="1:9" s="7" customFormat="1" ht="39" customHeight="1" x14ac:dyDescent="0.3">
      <c r="A42" s="20">
        <v>36</v>
      </c>
      <c r="B42" s="16" t="s">
        <v>49</v>
      </c>
      <c r="C42" s="18" t="s">
        <v>37</v>
      </c>
      <c r="D42" s="19"/>
      <c r="E42" s="18" t="s">
        <v>755</v>
      </c>
      <c r="F42" s="19" t="s">
        <v>37</v>
      </c>
      <c r="G42" s="19"/>
      <c r="H42" s="18" t="s">
        <v>805</v>
      </c>
      <c r="I42" s="21" t="s">
        <v>809</v>
      </c>
    </row>
    <row r="43" spans="1:9" s="7" customFormat="1" ht="39" customHeight="1" x14ac:dyDescent="0.3">
      <c r="A43" s="20">
        <v>37</v>
      </c>
      <c r="B43" s="16" t="s">
        <v>458</v>
      </c>
      <c r="C43" s="18" t="s">
        <v>22</v>
      </c>
      <c r="D43" s="19"/>
      <c r="E43" s="18" t="s">
        <v>691</v>
      </c>
      <c r="F43" s="19" t="s">
        <v>22</v>
      </c>
      <c r="G43" s="19"/>
      <c r="H43" s="18" t="s">
        <v>703</v>
      </c>
      <c r="I43" s="21" t="s">
        <v>809</v>
      </c>
    </row>
    <row r="44" spans="1:9" s="7" customFormat="1" ht="39" customHeight="1" x14ac:dyDescent="0.3">
      <c r="A44" s="20">
        <v>38</v>
      </c>
      <c r="B44" s="16" t="s">
        <v>325</v>
      </c>
      <c r="C44" s="18" t="s">
        <v>77</v>
      </c>
      <c r="D44" s="19"/>
      <c r="E44" s="18" t="s">
        <v>691</v>
      </c>
      <c r="F44" s="19" t="s">
        <v>77</v>
      </c>
      <c r="G44" s="19"/>
      <c r="H44" s="18" t="s">
        <v>703</v>
      </c>
      <c r="I44" s="21" t="s">
        <v>809</v>
      </c>
    </row>
    <row r="45" spans="1:9" s="7" customFormat="1" ht="36.950000000000003" customHeight="1" x14ac:dyDescent="0.3">
      <c r="A45" s="39" t="str">
        <f>" [ 전보 ] - "&amp;COUNTA(B46:B329)&amp;"명"</f>
        <v xml:space="preserve"> [ 전보 ] - 284명</v>
      </c>
      <c r="B45" s="40"/>
      <c r="C45" s="40"/>
      <c r="D45" s="40"/>
      <c r="E45" s="40"/>
      <c r="F45" s="40"/>
      <c r="G45" s="40"/>
      <c r="H45" s="40"/>
      <c r="I45" s="41"/>
    </row>
    <row r="46" spans="1:9" s="7" customFormat="1" ht="39" customHeight="1" x14ac:dyDescent="0.3">
      <c r="A46" s="20">
        <v>1</v>
      </c>
      <c r="B46" s="16" t="s">
        <v>491</v>
      </c>
      <c r="C46" s="18" t="s">
        <v>22</v>
      </c>
      <c r="D46" s="19" t="s">
        <v>596</v>
      </c>
      <c r="E46" s="18" t="s">
        <v>721</v>
      </c>
      <c r="F46" s="19" t="s">
        <v>17</v>
      </c>
      <c r="G46" s="19" t="s">
        <v>596</v>
      </c>
      <c r="H46" s="18" t="s">
        <v>720</v>
      </c>
      <c r="I46" s="21" t="s">
        <v>809</v>
      </c>
    </row>
    <row r="47" spans="1:9" s="7" customFormat="1" ht="39" customHeight="1" x14ac:dyDescent="0.3">
      <c r="A47" s="20">
        <v>2</v>
      </c>
      <c r="B47" s="16" t="s">
        <v>143</v>
      </c>
      <c r="C47" s="18" t="s">
        <v>98</v>
      </c>
      <c r="D47" s="19" t="s">
        <v>596</v>
      </c>
      <c r="E47" s="18" t="s">
        <v>721</v>
      </c>
      <c r="F47" s="19" t="s">
        <v>94</v>
      </c>
      <c r="G47" s="19" t="s">
        <v>596</v>
      </c>
      <c r="H47" s="18" t="s">
        <v>720</v>
      </c>
      <c r="I47" s="21" t="s">
        <v>809</v>
      </c>
    </row>
    <row r="48" spans="1:9" s="7" customFormat="1" ht="39" customHeight="1" x14ac:dyDescent="0.3">
      <c r="A48" s="20">
        <v>3</v>
      </c>
      <c r="B48" s="16" t="s">
        <v>197</v>
      </c>
      <c r="C48" s="18" t="s">
        <v>94</v>
      </c>
      <c r="D48" s="19" t="s">
        <v>596</v>
      </c>
      <c r="E48" s="18" t="s">
        <v>721</v>
      </c>
      <c r="F48" s="19" t="s">
        <v>103</v>
      </c>
      <c r="G48" s="19" t="s">
        <v>597</v>
      </c>
      <c r="H48" s="18" t="s">
        <v>720</v>
      </c>
      <c r="I48" s="21" t="s">
        <v>809</v>
      </c>
    </row>
    <row r="49" spans="1:9" s="7" customFormat="1" ht="39" customHeight="1" x14ac:dyDescent="0.3">
      <c r="A49" s="20">
        <v>4</v>
      </c>
      <c r="B49" s="16" t="s">
        <v>386</v>
      </c>
      <c r="C49" s="18" t="s">
        <v>861</v>
      </c>
      <c r="D49" s="19" t="s">
        <v>718</v>
      </c>
      <c r="E49" s="18" t="s">
        <v>721</v>
      </c>
      <c r="F49" s="19" t="s">
        <v>38</v>
      </c>
      <c r="G49" s="19" t="s">
        <v>596</v>
      </c>
      <c r="H49" s="18" t="s">
        <v>720</v>
      </c>
      <c r="I49" s="21" t="s">
        <v>809</v>
      </c>
    </row>
    <row r="50" spans="1:9" s="7" customFormat="1" ht="39" customHeight="1" x14ac:dyDescent="0.3">
      <c r="A50" s="20">
        <v>5</v>
      </c>
      <c r="B50" s="16" t="s">
        <v>473</v>
      </c>
      <c r="C50" s="18" t="s">
        <v>38</v>
      </c>
      <c r="D50" s="19" t="s">
        <v>596</v>
      </c>
      <c r="E50" s="18" t="s">
        <v>721</v>
      </c>
      <c r="F50" s="19" t="s">
        <v>80</v>
      </c>
      <c r="G50" s="19" t="s">
        <v>598</v>
      </c>
      <c r="H50" s="18" t="s">
        <v>720</v>
      </c>
      <c r="I50" s="21" t="s">
        <v>809</v>
      </c>
    </row>
    <row r="51" spans="1:9" s="7" customFormat="1" ht="39" customHeight="1" x14ac:dyDescent="0.3">
      <c r="A51" s="20">
        <v>6</v>
      </c>
      <c r="B51" s="16" t="s">
        <v>275</v>
      </c>
      <c r="C51" s="18" t="s">
        <v>17</v>
      </c>
      <c r="D51" s="19" t="s">
        <v>596</v>
      </c>
      <c r="E51" s="18" t="s">
        <v>721</v>
      </c>
      <c r="F51" s="19" t="s">
        <v>56</v>
      </c>
      <c r="G51" s="19" t="s">
        <v>598</v>
      </c>
      <c r="H51" s="18" t="s">
        <v>720</v>
      </c>
      <c r="I51" s="21" t="s">
        <v>809</v>
      </c>
    </row>
    <row r="52" spans="1:9" s="7" customFormat="1" ht="39" customHeight="1" x14ac:dyDescent="0.3">
      <c r="A52" s="20">
        <v>7</v>
      </c>
      <c r="B52" s="16" t="s">
        <v>313</v>
      </c>
      <c r="C52" s="18" t="s">
        <v>14</v>
      </c>
      <c r="D52" s="19" t="s">
        <v>596</v>
      </c>
      <c r="E52" s="18" t="s">
        <v>721</v>
      </c>
      <c r="F52" s="19" t="s">
        <v>110</v>
      </c>
      <c r="G52" s="19" t="s">
        <v>598</v>
      </c>
      <c r="H52" s="18" t="s">
        <v>720</v>
      </c>
      <c r="I52" s="21" t="s">
        <v>809</v>
      </c>
    </row>
    <row r="53" spans="1:9" s="7" customFormat="1" ht="39" customHeight="1" x14ac:dyDescent="0.3">
      <c r="A53" s="20">
        <v>8</v>
      </c>
      <c r="B53" s="16" t="s">
        <v>271</v>
      </c>
      <c r="C53" s="18" t="s">
        <v>66</v>
      </c>
      <c r="D53" s="19" t="s">
        <v>596</v>
      </c>
      <c r="E53" s="18" t="s">
        <v>721</v>
      </c>
      <c r="F53" s="19" t="s">
        <v>146</v>
      </c>
      <c r="G53" s="19" t="s">
        <v>596</v>
      </c>
      <c r="H53" s="18" t="s">
        <v>720</v>
      </c>
      <c r="I53" s="21" t="s">
        <v>809</v>
      </c>
    </row>
    <row r="54" spans="1:9" s="7" customFormat="1" ht="39" customHeight="1" x14ac:dyDescent="0.3">
      <c r="A54" s="20">
        <v>9</v>
      </c>
      <c r="B54" s="16" t="s">
        <v>530</v>
      </c>
      <c r="C54" s="18" t="s">
        <v>161</v>
      </c>
      <c r="D54" s="18" t="s">
        <v>597</v>
      </c>
      <c r="E54" s="18" t="s">
        <v>721</v>
      </c>
      <c r="F54" s="19" t="s">
        <v>62</v>
      </c>
      <c r="G54" s="19" t="s">
        <v>597</v>
      </c>
      <c r="H54" s="18" t="s">
        <v>720</v>
      </c>
      <c r="I54" s="21" t="s">
        <v>809</v>
      </c>
    </row>
    <row r="55" spans="1:9" s="7" customFormat="1" ht="39" customHeight="1" x14ac:dyDescent="0.3">
      <c r="A55" s="20">
        <v>10</v>
      </c>
      <c r="B55" s="16" t="s">
        <v>503</v>
      </c>
      <c r="C55" s="18" t="s">
        <v>27</v>
      </c>
      <c r="D55" s="18" t="s">
        <v>597</v>
      </c>
      <c r="E55" s="18" t="s">
        <v>721</v>
      </c>
      <c r="F55" s="19" t="s">
        <v>63</v>
      </c>
      <c r="G55" s="19" t="s">
        <v>596</v>
      </c>
      <c r="H55" s="18" t="s">
        <v>720</v>
      </c>
      <c r="I55" s="21" t="s">
        <v>809</v>
      </c>
    </row>
    <row r="56" spans="1:9" s="7" customFormat="1" ht="39" customHeight="1" x14ac:dyDescent="0.3">
      <c r="A56" s="20">
        <v>11</v>
      </c>
      <c r="B56" s="16" t="s">
        <v>354</v>
      </c>
      <c r="C56" s="18" t="s">
        <v>146</v>
      </c>
      <c r="D56" s="19" t="s">
        <v>596</v>
      </c>
      <c r="E56" s="18" t="s">
        <v>723</v>
      </c>
      <c r="F56" s="19" t="s">
        <v>27</v>
      </c>
      <c r="G56" s="19" t="s">
        <v>597</v>
      </c>
      <c r="H56" s="18" t="s">
        <v>722</v>
      </c>
      <c r="I56" s="21" t="s">
        <v>809</v>
      </c>
    </row>
    <row r="57" spans="1:9" s="7" customFormat="1" ht="39" customHeight="1" x14ac:dyDescent="0.3">
      <c r="A57" s="20">
        <v>12</v>
      </c>
      <c r="B57" s="16" t="s">
        <v>399</v>
      </c>
      <c r="C57" s="18" t="s">
        <v>128</v>
      </c>
      <c r="D57" s="19" t="s">
        <v>596</v>
      </c>
      <c r="E57" s="18" t="s">
        <v>723</v>
      </c>
      <c r="F57" s="19" t="s">
        <v>14</v>
      </c>
      <c r="G57" s="19" t="s">
        <v>596</v>
      </c>
      <c r="H57" s="18" t="s">
        <v>722</v>
      </c>
      <c r="I57" s="21" t="s">
        <v>809</v>
      </c>
    </row>
    <row r="58" spans="1:9" s="7" customFormat="1" ht="39" customHeight="1" x14ac:dyDescent="0.3">
      <c r="A58" s="20">
        <v>13</v>
      </c>
      <c r="B58" s="16" t="s">
        <v>334</v>
      </c>
      <c r="C58" s="18" t="s">
        <v>103</v>
      </c>
      <c r="D58" s="19" t="s">
        <v>597</v>
      </c>
      <c r="E58" s="18" t="s">
        <v>725</v>
      </c>
      <c r="F58" s="19" t="s">
        <v>66</v>
      </c>
      <c r="G58" s="19" t="s">
        <v>596</v>
      </c>
      <c r="H58" s="18" t="s">
        <v>724</v>
      </c>
      <c r="I58" s="21" t="s">
        <v>809</v>
      </c>
    </row>
    <row r="59" spans="1:9" s="7" customFormat="1" ht="39" customHeight="1" x14ac:dyDescent="0.3">
      <c r="A59" s="20">
        <v>14</v>
      </c>
      <c r="B59" s="16" t="s">
        <v>299</v>
      </c>
      <c r="C59" s="18" t="s">
        <v>95</v>
      </c>
      <c r="D59" s="19" t="s">
        <v>596</v>
      </c>
      <c r="E59" s="18" t="s">
        <v>727</v>
      </c>
      <c r="F59" s="19" t="s">
        <v>128</v>
      </c>
      <c r="G59" s="19" t="s">
        <v>596</v>
      </c>
      <c r="H59" s="18" t="s">
        <v>726</v>
      </c>
      <c r="I59" s="21" t="s">
        <v>809</v>
      </c>
    </row>
    <row r="60" spans="1:9" s="7" customFormat="1" ht="39" customHeight="1" x14ac:dyDescent="0.3">
      <c r="A60" s="20">
        <v>15</v>
      </c>
      <c r="B60" s="16" t="s">
        <v>389</v>
      </c>
      <c r="C60" s="18" t="s">
        <v>87</v>
      </c>
      <c r="D60" s="19" t="s">
        <v>596</v>
      </c>
      <c r="E60" s="18" t="s">
        <v>727</v>
      </c>
      <c r="F60" s="19" t="s">
        <v>139</v>
      </c>
      <c r="G60" s="19" t="s">
        <v>719</v>
      </c>
      <c r="H60" s="18" t="s">
        <v>726</v>
      </c>
      <c r="I60" s="21" t="s">
        <v>809</v>
      </c>
    </row>
    <row r="61" spans="1:9" s="7" customFormat="1" ht="39" customHeight="1" x14ac:dyDescent="0.3">
      <c r="A61" s="20">
        <v>16</v>
      </c>
      <c r="B61" s="16" t="s">
        <v>164</v>
      </c>
      <c r="C61" s="18" t="s">
        <v>65</v>
      </c>
      <c r="D61" s="19" t="s">
        <v>598</v>
      </c>
      <c r="E61" s="18" t="s">
        <v>727</v>
      </c>
      <c r="F61" s="19" t="s">
        <v>95</v>
      </c>
      <c r="G61" s="19" t="s">
        <v>596</v>
      </c>
      <c r="H61" s="18" t="s">
        <v>726</v>
      </c>
      <c r="I61" s="21" t="s">
        <v>809</v>
      </c>
    </row>
    <row r="62" spans="1:9" s="7" customFormat="1" ht="39" customHeight="1" x14ac:dyDescent="0.3">
      <c r="A62" s="20">
        <v>17</v>
      </c>
      <c r="B62" s="16" t="s">
        <v>269</v>
      </c>
      <c r="C62" s="18" t="s">
        <v>56</v>
      </c>
      <c r="D62" s="19" t="s">
        <v>598</v>
      </c>
      <c r="E62" s="18" t="s">
        <v>729</v>
      </c>
      <c r="F62" s="19" t="s">
        <v>102</v>
      </c>
      <c r="G62" s="19" t="s">
        <v>597</v>
      </c>
      <c r="H62" s="18" t="s">
        <v>728</v>
      </c>
      <c r="I62" s="21" t="s">
        <v>809</v>
      </c>
    </row>
    <row r="63" spans="1:9" s="7" customFormat="1" ht="39" customHeight="1" x14ac:dyDescent="0.3">
      <c r="A63" s="20">
        <v>18</v>
      </c>
      <c r="B63" s="16" t="s">
        <v>257</v>
      </c>
      <c r="C63" s="18" t="s">
        <v>44</v>
      </c>
      <c r="D63" s="19"/>
      <c r="E63" s="18" t="s">
        <v>675</v>
      </c>
      <c r="F63" s="19" t="s">
        <v>90</v>
      </c>
      <c r="G63" s="19"/>
      <c r="H63" s="18" t="s">
        <v>674</v>
      </c>
      <c r="I63" s="21" t="s">
        <v>809</v>
      </c>
    </row>
    <row r="64" spans="1:9" s="7" customFormat="1" ht="39" customHeight="1" x14ac:dyDescent="0.3">
      <c r="A64" s="20">
        <v>19</v>
      </c>
      <c r="B64" s="16" t="s">
        <v>165</v>
      </c>
      <c r="C64" s="18" t="s">
        <v>44</v>
      </c>
      <c r="D64" s="19"/>
      <c r="E64" s="18" t="s">
        <v>675</v>
      </c>
      <c r="F64" s="19" t="s">
        <v>28</v>
      </c>
      <c r="G64" s="19"/>
      <c r="H64" s="18" t="s">
        <v>674</v>
      </c>
      <c r="I64" s="21" t="s">
        <v>809</v>
      </c>
    </row>
    <row r="65" spans="1:9" s="7" customFormat="1" ht="39" customHeight="1" x14ac:dyDescent="0.3">
      <c r="A65" s="20">
        <v>20</v>
      </c>
      <c r="B65" s="16" t="s">
        <v>474</v>
      </c>
      <c r="C65" s="18" t="s">
        <v>180</v>
      </c>
      <c r="D65" s="19"/>
      <c r="E65" s="18" t="s">
        <v>675</v>
      </c>
      <c r="F65" s="19" t="s">
        <v>38</v>
      </c>
      <c r="G65" s="19"/>
      <c r="H65" s="18" t="s">
        <v>674</v>
      </c>
      <c r="I65" s="21" t="s">
        <v>809</v>
      </c>
    </row>
    <row r="66" spans="1:9" s="7" customFormat="1" ht="39" customHeight="1" x14ac:dyDescent="0.3">
      <c r="A66" s="20">
        <v>21</v>
      </c>
      <c r="B66" s="16" t="s">
        <v>276</v>
      </c>
      <c r="C66" s="18" t="s">
        <v>22</v>
      </c>
      <c r="D66" s="19"/>
      <c r="E66" s="18" t="s">
        <v>675</v>
      </c>
      <c r="F66" s="19" t="s">
        <v>68</v>
      </c>
      <c r="G66" s="19"/>
      <c r="H66" s="18" t="s">
        <v>674</v>
      </c>
      <c r="I66" s="21" t="s">
        <v>809</v>
      </c>
    </row>
    <row r="67" spans="1:9" s="7" customFormat="1" ht="39" customHeight="1" x14ac:dyDescent="0.3">
      <c r="A67" s="20">
        <v>22</v>
      </c>
      <c r="B67" s="16" t="s">
        <v>516</v>
      </c>
      <c r="C67" s="18" t="s">
        <v>612</v>
      </c>
      <c r="D67" s="19"/>
      <c r="E67" s="18" t="s">
        <v>675</v>
      </c>
      <c r="F67" s="19" t="s">
        <v>17</v>
      </c>
      <c r="G67" s="19"/>
      <c r="H67" s="18" t="s">
        <v>674</v>
      </c>
      <c r="I67" s="21" t="s">
        <v>809</v>
      </c>
    </row>
    <row r="68" spans="1:9" s="7" customFormat="1" ht="39" customHeight="1" x14ac:dyDescent="0.3">
      <c r="A68" s="20">
        <v>23</v>
      </c>
      <c r="B68" s="16" t="s">
        <v>448</v>
      </c>
      <c r="C68" s="18" t="s">
        <v>90</v>
      </c>
      <c r="D68" s="19"/>
      <c r="E68" s="18" t="s">
        <v>675</v>
      </c>
      <c r="F68" s="19" t="s">
        <v>14</v>
      </c>
      <c r="G68" s="19"/>
      <c r="H68" s="18" t="s">
        <v>674</v>
      </c>
      <c r="I68" s="21" t="s">
        <v>809</v>
      </c>
    </row>
    <row r="69" spans="1:9" s="7" customFormat="1" ht="39" customHeight="1" x14ac:dyDescent="0.3">
      <c r="A69" s="20">
        <v>24</v>
      </c>
      <c r="B69" s="16" t="s">
        <v>162</v>
      </c>
      <c r="C69" s="18" t="s">
        <v>861</v>
      </c>
      <c r="D69" s="19"/>
      <c r="E69" s="18" t="s">
        <v>675</v>
      </c>
      <c r="F69" s="19" t="s">
        <v>95</v>
      </c>
      <c r="G69" s="19"/>
      <c r="H69" s="18" t="s">
        <v>674</v>
      </c>
      <c r="I69" s="21" t="s">
        <v>809</v>
      </c>
    </row>
    <row r="70" spans="1:9" s="7" customFormat="1" ht="39" customHeight="1" x14ac:dyDescent="0.3">
      <c r="A70" s="20">
        <v>25</v>
      </c>
      <c r="B70" s="16" t="s">
        <v>372</v>
      </c>
      <c r="C70" s="18" t="s">
        <v>38</v>
      </c>
      <c r="D70" s="19"/>
      <c r="E70" s="18" t="s">
        <v>675</v>
      </c>
      <c r="F70" s="19" t="s">
        <v>41</v>
      </c>
      <c r="G70" s="19"/>
      <c r="H70" s="18" t="s">
        <v>674</v>
      </c>
      <c r="I70" s="21" t="s">
        <v>809</v>
      </c>
    </row>
    <row r="71" spans="1:9" s="7" customFormat="1" ht="39" customHeight="1" x14ac:dyDescent="0.3">
      <c r="A71" s="20">
        <v>26</v>
      </c>
      <c r="B71" s="16" t="s">
        <v>305</v>
      </c>
      <c r="C71" s="18" t="s">
        <v>29</v>
      </c>
      <c r="D71" s="19"/>
      <c r="E71" s="18" t="s">
        <v>675</v>
      </c>
      <c r="F71" s="19" t="s">
        <v>52</v>
      </c>
      <c r="G71" s="19"/>
      <c r="H71" s="18" t="s">
        <v>674</v>
      </c>
      <c r="I71" s="21" t="s">
        <v>809</v>
      </c>
    </row>
    <row r="72" spans="1:9" s="7" customFormat="1" ht="39" customHeight="1" x14ac:dyDescent="0.3">
      <c r="A72" s="20">
        <v>27</v>
      </c>
      <c r="B72" s="16" t="s">
        <v>283</v>
      </c>
      <c r="C72" s="18" t="s">
        <v>5</v>
      </c>
      <c r="D72" s="19"/>
      <c r="E72" s="18" t="s">
        <v>675</v>
      </c>
      <c r="F72" s="19" t="s">
        <v>24</v>
      </c>
      <c r="G72" s="19"/>
      <c r="H72" s="18" t="s">
        <v>674</v>
      </c>
      <c r="I72" s="21" t="s">
        <v>809</v>
      </c>
    </row>
    <row r="73" spans="1:9" s="7" customFormat="1" ht="39" customHeight="1" x14ac:dyDescent="0.3">
      <c r="A73" s="20">
        <v>28</v>
      </c>
      <c r="B73" s="16" t="s">
        <v>365</v>
      </c>
      <c r="C73" s="18" t="s">
        <v>52</v>
      </c>
      <c r="D73" s="19"/>
      <c r="E73" s="18" t="s">
        <v>675</v>
      </c>
      <c r="F73" s="19" t="s">
        <v>163</v>
      </c>
      <c r="G73" s="19"/>
      <c r="H73" s="18" t="s">
        <v>674</v>
      </c>
      <c r="I73" s="21" t="s">
        <v>809</v>
      </c>
    </row>
    <row r="74" spans="1:9" s="7" customFormat="1" ht="39" customHeight="1" x14ac:dyDescent="0.3">
      <c r="A74" s="20">
        <v>29</v>
      </c>
      <c r="B74" s="16" t="s">
        <v>342</v>
      </c>
      <c r="C74" s="18" t="s">
        <v>52</v>
      </c>
      <c r="D74" s="19"/>
      <c r="E74" s="18" t="s">
        <v>675</v>
      </c>
      <c r="F74" s="19" t="s">
        <v>17</v>
      </c>
      <c r="G74" s="19"/>
      <c r="H74" s="18" t="s">
        <v>674</v>
      </c>
      <c r="I74" s="21" t="s">
        <v>809</v>
      </c>
    </row>
    <row r="75" spans="1:9" s="7" customFormat="1" ht="39" customHeight="1" x14ac:dyDescent="0.3">
      <c r="A75" s="20">
        <v>30</v>
      </c>
      <c r="B75" s="16" t="s">
        <v>286</v>
      </c>
      <c r="C75" s="18" t="s">
        <v>141</v>
      </c>
      <c r="D75" s="19"/>
      <c r="E75" s="18" t="s">
        <v>675</v>
      </c>
      <c r="F75" s="19" t="s">
        <v>22</v>
      </c>
      <c r="G75" s="19"/>
      <c r="H75" s="18" t="s">
        <v>674</v>
      </c>
      <c r="I75" s="21" t="s">
        <v>809</v>
      </c>
    </row>
    <row r="76" spans="1:9" s="7" customFormat="1" ht="39" customHeight="1" x14ac:dyDescent="0.3">
      <c r="A76" s="20">
        <v>31</v>
      </c>
      <c r="B76" s="16" t="s">
        <v>346</v>
      </c>
      <c r="C76" s="18" t="s">
        <v>17</v>
      </c>
      <c r="D76" s="19"/>
      <c r="E76" s="18" t="s">
        <v>675</v>
      </c>
      <c r="F76" s="19" t="s">
        <v>0</v>
      </c>
      <c r="G76" s="19"/>
      <c r="H76" s="18" t="s">
        <v>674</v>
      </c>
      <c r="I76" s="21" t="s">
        <v>809</v>
      </c>
    </row>
    <row r="77" spans="1:9" s="7" customFormat="1" ht="39" customHeight="1" x14ac:dyDescent="0.3">
      <c r="A77" s="20">
        <v>32</v>
      </c>
      <c r="B77" s="16" t="s">
        <v>261</v>
      </c>
      <c r="C77" s="18" t="s">
        <v>17</v>
      </c>
      <c r="D77" s="19"/>
      <c r="E77" s="18" t="s">
        <v>675</v>
      </c>
      <c r="F77" s="19" t="s">
        <v>185</v>
      </c>
      <c r="G77" s="19"/>
      <c r="H77" s="18" t="s">
        <v>674</v>
      </c>
      <c r="I77" s="21" t="s">
        <v>809</v>
      </c>
    </row>
    <row r="78" spans="1:9" s="7" customFormat="1" ht="39" customHeight="1" x14ac:dyDescent="0.3">
      <c r="A78" s="20">
        <v>33</v>
      </c>
      <c r="B78" s="16" t="s">
        <v>470</v>
      </c>
      <c r="C78" s="18" t="s">
        <v>17</v>
      </c>
      <c r="D78" s="19"/>
      <c r="E78" s="18" t="s">
        <v>675</v>
      </c>
      <c r="F78" s="19" t="s">
        <v>52</v>
      </c>
      <c r="G78" s="19"/>
      <c r="H78" s="18" t="s">
        <v>674</v>
      </c>
      <c r="I78" s="21" t="s">
        <v>809</v>
      </c>
    </row>
    <row r="79" spans="1:9" s="7" customFormat="1" ht="39" customHeight="1" x14ac:dyDescent="0.3">
      <c r="A79" s="20">
        <v>34</v>
      </c>
      <c r="B79" s="16" t="s">
        <v>338</v>
      </c>
      <c r="C79" s="18" t="s">
        <v>32</v>
      </c>
      <c r="D79" s="19"/>
      <c r="E79" s="18" t="s">
        <v>675</v>
      </c>
      <c r="F79" s="19" t="s">
        <v>78</v>
      </c>
      <c r="G79" s="19"/>
      <c r="H79" s="18" t="s">
        <v>674</v>
      </c>
      <c r="I79" s="21" t="s">
        <v>809</v>
      </c>
    </row>
    <row r="80" spans="1:9" s="7" customFormat="1" ht="39" customHeight="1" x14ac:dyDescent="0.3">
      <c r="A80" s="20">
        <v>35</v>
      </c>
      <c r="B80" s="16" t="s">
        <v>349</v>
      </c>
      <c r="C80" s="18" t="s">
        <v>32</v>
      </c>
      <c r="D80" s="19"/>
      <c r="E80" s="18" t="s">
        <v>675</v>
      </c>
      <c r="F80" s="19" t="s">
        <v>13</v>
      </c>
      <c r="G80" s="19"/>
      <c r="H80" s="18" t="s">
        <v>674</v>
      </c>
      <c r="I80" s="21" t="s">
        <v>809</v>
      </c>
    </row>
    <row r="81" spans="1:9" s="7" customFormat="1" ht="39" customHeight="1" x14ac:dyDescent="0.3">
      <c r="A81" s="20">
        <v>36</v>
      </c>
      <c r="B81" s="16" t="s">
        <v>217</v>
      </c>
      <c r="C81" s="18" t="s">
        <v>0</v>
      </c>
      <c r="D81" s="19"/>
      <c r="E81" s="18" t="s">
        <v>675</v>
      </c>
      <c r="F81" s="19" t="s">
        <v>128</v>
      </c>
      <c r="G81" s="19"/>
      <c r="H81" s="18" t="s">
        <v>674</v>
      </c>
      <c r="I81" s="21" t="s">
        <v>809</v>
      </c>
    </row>
    <row r="82" spans="1:9" s="7" customFormat="1" ht="39" customHeight="1" x14ac:dyDescent="0.3">
      <c r="A82" s="20">
        <v>37</v>
      </c>
      <c r="B82" s="16" t="s">
        <v>306</v>
      </c>
      <c r="C82" s="18" t="s">
        <v>0</v>
      </c>
      <c r="D82" s="19"/>
      <c r="E82" s="18" t="s">
        <v>675</v>
      </c>
      <c r="F82" s="19" t="s">
        <v>32</v>
      </c>
      <c r="G82" s="19"/>
      <c r="H82" s="18" t="s">
        <v>674</v>
      </c>
      <c r="I82" s="21" t="s">
        <v>809</v>
      </c>
    </row>
    <row r="83" spans="1:9" s="7" customFormat="1" ht="39" customHeight="1" x14ac:dyDescent="0.3">
      <c r="A83" s="20">
        <v>38</v>
      </c>
      <c r="B83" s="16" t="s">
        <v>486</v>
      </c>
      <c r="C83" s="18" t="s">
        <v>84</v>
      </c>
      <c r="D83" s="19"/>
      <c r="E83" s="18" t="s">
        <v>675</v>
      </c>
      <c r="F83" s="19" t="s">
        <v>23</v>
      </c>
      <c r="G83" s="19"/>
      <c r="H83" s="18" t="s">
        <v>674</v>
      </c>
      <c r="I83" s="21" t="s">
        <v>809</v>
      </c>
    </row>
    <row r="84" spans="1:9" s="7" customFormat="1" ht="39" customHeight="1" x14ac:dyDescent="0.3">
      <c r="A84" s="20">
        <v>39</v>
      </c>
      <c r="B84" s="16" t="s">
        <v>145</v>
      </c>
      <c r="C84" s="18" t="s">
        <v>84</v>
      </c>
      <c r="D84" s="19"/>
      <c r="E84" s="18" t="s">
        <v>675</v>
      </c>
      <c r="F84" s="19" t="s">
        <v>102</v>
      </c>
      <c r="G84" s="19"/>
      <c r="H84" s="18" t="s">
        <v>674</v>
      </c>
      <c r="I84" s="21" t="s">
        <v>809</v>
      </c>
    </row>
    <row r="85" spans="1:9" s="7" customFormat="1" ht="39" customHeight="1" x14ac:dyDescent="0.3">
      <c r="A85" s="20">
        <v>40</v>
      </c>
      <c r="B85" s="16" t="s">
        <v>119</v>
      </c>
      <c r="C85" s="18" t="s">
        <v>60</v>
      </c>
      <c r="D85" s="19"/>
      <c r="E85" s="18" t="s">
        <v>675</v>
      </c>
      <c r="F85" s="19" t="s">
        <v>69</v>
      </c>
      <c r="G85" s="19"/>
      <c r="H85" s="18" t="s">
        <v>674</v>
      </c>
      <c r="I85" s="21" t="s">
        <v>809</v>
      </c>
    </row>
    <row r="86" spans="1:9" s="7" customFormat="1" ht="39" customHeight="1" x14ac:dyDescent="0.3">
      <c r="A86" s="20">
        <v>41</v>
      </c>
      <c r="B86" s="16" t="s">
        <v>230</v>
      </c>
      <c r="C86" s="18" t="s">
        <v>24</v>
      </c>
      <c r="D86" s="19"/>
      <c r="E86" s="18" t="s">
        <v>675</v>
      </c>
      <c r="F86" s="19" t="s">
        <v>13</v>
      </c>
      <c r="G86" s="19"/>
      <c r="H86" s="18" t="s">
        <v>674</v>
      </c>
      <c r="I86" s="21" t="s">
        <v>809</v>
      </c>
    </row>
    <row r="87" spans="1:9" s="7" customFormat="1" ht="39" customHeight="1" x14ac:dyDescent="0.3">
      <c r="A87" s="20">
        <v>42</v>
      </c>
      <c r="B87" s="16" t="s">
        <v>504</v>
      </c>
      <c r="C87" s="18" t="s">
        <v>24</v>
      </c>
      <c r="D87" s="19"/>
      <c r="E87" s="18" t="s">
        <v>675</v>
      </c>
      <c r="F87" s="19" t="s">
        <v>14</v>
      </c>
      <c r="G87" s="19"/>
      <c r="H87" s="18" t="s">
        <v>674</v>
      </c>
      <c r="I87" s="21" t="s">
        <v>809</v>
      </c>
    </row>
    <row r="88" spans="1:9" s="7" customFormat="1" ht="39" customHeight="1" x14ac:dyDescent="0.3">
      <c r="A88" s="20">
        <v>43</v>
      </c>
      <c r="B88" s="16" t="s">
        <v>471</v>
      </c>
      <c r="C88" s="18" t="s">
        <v>69</v>
      </c>
      <c r="D88" s="19"/>
      <c r="E88" s="18" t="s">
        <v>675</v>
      </c>
      <c r="F88" s="19" t="s">
        <v>13</v>
      </c>
      <c r="G88" s="19"/>
      <c r="H88" s="18" t="s">
        <v>674</v>
      </c>
      <c r="I88" s="21" t="s">
        <v>809</v>
      </c>
    </row>
    <row r="89" spans="1:9" s="7" customFormat="1" ht="39" customHeight="1" x14ac:dyDescent="0.3">
      <c r="A89" s="20">
        <v>44</v>
      </c>
      <c r="B89" s="16" t="s">
        <v>521</v>
      </c>
      <c r="C89" s="18" t="s">
        <v>95</v>
      </c>
      <c r="D89" s="19"/>
      <c r="E89" s="18" t="s">
        <v>675</v>
      </c>
      <c r="F89" s="19" t="s">
        <v>104</v>
      </c>
      <c r="G89" s="19"/>
      <c r="H89" s="18" t="s">
        <v>674</v>
      </c>
      <c r="I89" s="21" t="s">
        <v>809</v>
      </c>
    </row>
    <row r="90" spans="1:9" s="7" customFormat="1" ht="39" customHeight="1" x14ac:dyDescent="0.3">
      <c r="A90" s="20">
        <v>45</v>
      </c>
      <c r="B90" s="16" t="s">
        <v>467</v>
      </c>
      <c r="C90" s="18" t="s">
        <v>12</v>
      </c>
      <c r="D90" s="19"/>
      <c r="E90" s="18" t="s">
        <v>675</v>
      </c>
      <c r="F90" s="19" t="s">
        <v>112</v>
      </c>
      <c r="G90" s="19"/>
      <c r="H90" s="18" t="s">
        <v>674</v>
      </c>
      <c r="I90" s="21" t="s">
        <v>809</v>
      </c>
    </row>
    <row r="91" spans="1:9" s="7" customFormat="1" ht="39" customHeight="1" x14ac:dyDescent="0.3">
      <c r="A91" s="20">
        <v>46</v>
      </c>
      <c r="B91" s="16" t="s">
        <v>121</v>
      </c>
      <c r="C91" s="18" t="s">
        <v>12</v>
      </c>
      <c r="D91" s="19"/>
      <c r="E91" s="18" t="s">
        <v>675</v>
      </c>
      <c r="F91" s="19" t="s">
        <v>94</v>
      </c>
      <c r="G91" s="19"/>
      <c r="H91" s="18" t="s">
        <v>674</v>
      </c>
      <c r="I91" s="21" t="s">
        <v>809</v>
      </c>
    </row>
    <row r="92" spans="1:9" s="7" customFormat="1" ht="39" customHeight="1" x14ac:dyDescent="0.3">
      <c r="A92" s="20">
        <v>47</v>
      </c>
      <c r="B92" s="16" t="s">
        <v>215</v>
      </c>
      <c r="C92" s="18" t="s">
        <v>139</v>
      </c>
      <c r="D92" s="19"/>
      <c r="E92" s="18" t="s">
        <v>675</v>
      </c>
      <c r="F92" s="19" t="s">
        <v>137</v>
      </c>
      <c r="G92" s="19"/>
      <c r="H92" s="18" t="s">
        <v>674</v>
      </c>
      <c r="I92" s="21" t="s">
        <v>809</v>
      </c>
    </row>
    <row r="93" spans="1:9" s="7" customFormat="1" ht="39" customHeight="1" x14ac:dyDescent="0.3">
      <c r="A93" s="20">
        <v>48</v>
      </c>
      <c r="B93" s="16" t="s">
        <v>415</v>
      </c>
      <c r="C93" s="18" t="s">
        <v>122</v>
      </c>
      <c r="D93" s="19"/>
      <c r="E93" s="18" t="s">
        <v>675</v>
      </c>
      <c r="F93" s="19" t="s">
        <v>70</v>
      </c>
      <c r="G93" s="19"/>
      <c r="H93" s="18" t="s">
        <v>674</v>
      </c>
      <c r="I93" s="21" t="s">
        <v>809</v>
      </c>
    </row>
    <row r="94" spans="1:9" s="7" customFormat="1" ht="39" customHeight="1" x14ac:dyDescent="0.3">
      <c r="A94" s="20">
        <v>49</v>
      </c>
      <c r="B94" s="16" t="s">
        <v>6</v>
      </c>
      <c r="C94" s="18" t="s">
        <v>34</v>
      </c>
      <c r="D94" s="19"/>
      <c r="E94" s="18" t="s">
        <v>675</v>
      </c>
      <c r="F94" s="19" t="s">
        <v>5</v>
      </c>
      <c r="G94" s="19"/>
      <c r="H94" s="18" t="s">
        <v>674</v>
      </c>
      <c r="I94" s="21" t="s">
        <v>809</v>
      </c>
    </row>
    <row r="95" spans="1:9" s="7" customFormat="1" ht="39" customHeight="1" x14ac:dyDescent="0.3">
      <c r="A95" s="20">
        <v>50</v>
      </c>
      <c r="B95" s="16" t="s">
        <v>417</v>
      </c>
      <c r="C95" s="18" t="s">
        <v>13</v>
      </c>
      <c r="D95" s="19"/>
      <c r="E95" s="18" t="s">
        <v>675</v>
      </c>
      <c r="F95" s="19" t="s">
        <v>17</v>
      </c>
      <c r="G95" s="19"/>
      <c r="H95" s="18" t="s">
        <v>674</v>
      </c>
      <c r="I95" s="21" t="s">
        <v>809</v>
      </c>
    </row>
    <row r="96" spans="1:9" s="7" customFormat="1" ht="39" customHeight="1" x14ac:dyDescent="0.3">
      <c r="A96" s="20">
        <v>51</v>
      </c>
      <c r="B96" s="16" t="s">
        <v>373</v>
      </c>
      <c r="C96" s="18" t="s">
        <v>13</v>
      </c>
      <c r="D96" s="19"/>
      <c r="E96" s="18" t="s">
        <v>675</v>
      </c>
      <c r="F96" s="19" t="s">
        <v>135</v>
      </c>
      <c r="G96" s="19"/>
      <c r="H96" s="18" t="s">
        <v>674</v>
      </c>
      <c r="I96" s="21" t="s">
        <v>809</v>
      </c>
    </row>
    <row r="97" spans="1:9" s="7" customFormat="1" ht="39" customHeight="1" x14ac:dyDescent="0.3">
      <c r="A97" s="20">
        <v>52</v>
      </c>
      <c r="B97" s="16" t="s">
        <v>387</v>
      </c>
      <c r="C97" s="18" t="s">
        <v>13</v>
      </c>
      <c r="D97" s="19"/>
      <c r="E97" s="18" t="s">
        <v>675</v>
      </c>
      <c r="F97" s="19" t="s">
        <v>35</v>
      </c>
      <c r="G97" s="19"/>
      <c r="H97" s="18" t="s">
        <v>674</v>
      </c>
      <c r="I97" s="21" t="s">
        <v>809</v>
      </c>
    </row>
    <row r="98" spans="1:9" s="7" customFormat="1" ht="39" customHeight="1" x14ac:dyDescent="0.3">
      <c r="A98" s="20">
        <v>53</v>
      </c>
      <c r="B98" s="16" t="s">
        <v>385</v>
      </c>
      <c r="C98" s="18" t="s">
        <v>128</v>
      </c>
      <c r="D98" s="19"/>
      <c r="E98" s="18" t="s">
        <v>675</v>
      </c>
      <c r="F98" s="19" t="s">
        <v>139</v>
      </c>
      <c r="G98" s="19"/>
      <c r="H98" s="18" t="s">
        <v>674</v>
      </c>
      <c r="I98" s="21" t="s">
        <v>809</v>
      </c>
    </row>
    <row r="99" spans="1:9" s="7" customFormat="1" ht="39" customHeight="1" x14ac:dyDescent="0.3">
      <c r="A99" s="20">
        <v>54</v>
      </c>
      <c r="B99" s="16" t="s">
        <v>361</v>
      </c>
      <c r="C99" s="18" t="s">
        <v>104</v>
      </c>
      <c r="D99" s="19"/>
      <c r="E99" s="18" t="s">
        <v>675</v>
      </c>
      <c r="F99" s="19" t="s">
        <v>12</v>
      </c>
      <c r="G99" s="19"/>
      <c r="H99" s="18" t="s">
        <v>674</v>
      </c>
      <c r="I99" s="21" t="s">
        <v>809</v>
      </c>
    </row>
    <row r="100" spans="1:9" s="7" customFormat="1" ht="39" customHeight="1" x14ac:dyDescent="0.3">
      <c r="A100" s="20">
        <v>55</v>
      </c>
      <c r="B100" s="16" t="s">
        <v>368</v>
      </c>
      <c r="C100" s="18" t="s">
        <v>104</v>
      </c>
      <c r="D100" s="19"/>
      <c r="E100" s="18" t="s">
        <v>675</v>
      </c>
      <c r="F100" s="19" t="s">
        <v>85</v>
      </c>
      <c r="G100" s="19"/>
      <c r="H100" s="18" t="s">
        <v>674</v>
      </c>
      <c r="I100" s="21" t="s">
        <v>809</v>
      </c>
    </row>
    <row r="101" spans="1:9" s="7" customFormat="1" ht="39" customHeight="1" x14ac:dyDescent="0.3">
      <c r="A101" s="20">
        <v>56</v>
      </c>
      <c r="B101" s="16" t="s">
        <v>289</v>
      </c>
      <c r="C101" s="18" t="s">
        <v>41</v>
      </c>
      <c r="D101" s="19"/>
      <c r="E101" s="18" t="s">
        <v>675</v>
      </c>
      <c r="F101" s="19" t="s">
        <v>17</v>
      </c>
      <c r="G101" s="19"/>
      <c r="H101" s="18" t="s">
        <v>674</v>
      </c>
      <c r="I101" s="21" t="s">
        <v>809</v>
      </c>
    </row>
    <row r="102" spans="1:9" s="7" customFormat="1" ht="39" customHeight="1" x14ac:dyDescent="0.3">
      <c r="A102" s="20">
        <v>57</v>
      </c>
      <c r="B102" s="16" t="s">
        <v>292</v>
      </c>
      <c r="C102" s="18" t="s">
        <v>41</v>
      </c>
      <c r="D102" s="19"/>
      <c r="E102" s="18" t="s">
        <v>675</v>
      </c>
      <c r="F102" s="19" t="s">
        <v>11</v>
      </c>
      <c r="G102" s="19"/>
      <c r="H102" s="18" t="s">
        <v>674</v>
      </c>
      <c r="I102" s="21" t="s">
        <v>809</v>
      </c>
    </row>
    <row r="103" spans="1:9" s="7" customFormat="1" ht="39" customHeight="1" x14ac:dyDescent="0.3">
      <c r="A103" s="20">
        <v>58</v>
      </c>
      <c r="B103" s="16" t="s">
        <v>209</v>
      </c>
      <c r="C103" s="18" t="s">
        <v>14</v>
      </c>
      <c r="D103" s="19"/>
      <c r="E103" s="18" t="s">
        <v>675</v>
      </c>
      <c r="F103" s="19" t="s">
        <v>141</v>
      </c>
      <c r="G103" s="19"/>
      <c r="H103" s="18" t="s">
        <v>674</v>
      </c>
      <c r="I103" s="21" t="s">
        <v>809</v>
      </c>
    </row>
    <row r="104" spans="1:9" s="7" customFormat="1" ht="39" customHeight="1" x14ac:dyDescent="0.3">
      <c r="A104" s="20">
        <v>59</v>
      </c>
      <c r="B104" s="16" t="s">
        <v>132</v>
      </c>
      <c r="C104" s="18" t="s">
        <v>14</v>
      </c>
      <c r="D104" s="19"/>
      <c r="E104" s="18" t="s">
        <v>675</v>
      </c>
      <c r="F104" s="19" t="s">
        <v>122</v>
      </c>
      <c r="G104" s="19"/>
      <c r="H104" s="18" t="s">
        <v>674</v>
      </c>
      <c r="I104" s="21" t="s">
        <v>809</v>
      </c>
    </row>
    <row r="105" spans="1:9" s="7" customFormat="1" ht="39" customHeight="1" x14ac:dyDescent="0.3">
      <c r="A105" s="20">
        <v>60</v>
      </c>
      <c r="B105" s="16" t="s">
        <v>274</v>
      </c>
      <c r="C105" s="18" t="s">
        <v>163</v>
      </c>
      <c r="D105" s="19"/>
      <c r="E105" s="18" t="s">
        <v>675</v>
      </c>
      <c r="F105" s="19" t="s">
        <v>29</v>
      </c>
      <c r="G105" s="19"/>
      <c r="H105" s="18" t="s">
        <v>674</v>
      </c>
      <c r="I105" s="21" t="s">
        <v>809</v>
      </c>
    </row>
    <row r="106" spans="1:9" s="7" customFormat="1" ht="39" customHeight="1" x14ac:dyDescent="0.3">
      <c r="A106" s="20">
        <v>61</v>
      </c>
      <c r="B106" s="16" t="s">
        <v>86</v>
      </c>
      <c r="C106" s="18" t="s">
        <v>11</v>
      </c>
      <c r="D106" s="19"/>
      <c r="E106" s="18" t="s">
        <v>675</v>
      </c>
      <c r="F106" s="19" t="s">
        <v>85</v>
      </c>
      <c r="G106" s="19"/>
      <c r="H106" s="18" t="s">
        <v>674</v>
      </c>
      <c r="I106" s="21" t="s">
        <v>809</v>
      </c>
    </row>
    <row r="107" spans="1:9" s="7" customFormat="1" ht="39" customHeight="1" x14ac:dyDescent="0.3">
      <c r="A107" s="20">
        <v>62</v>
      </c>
      <c r="B107" s="16" t="s">
        <v>408</v>
      </c>
      <c r="C107" s="18" t="s">
        <v>11</v>
      </c>
      <c r="D107" s="19"/>
      <c r="E107" s="18" t="s">
        <v>675</v>
      </c>
      <c r="F107" s="19" t="s">
        <v>22</v>
      </c>
      <c r="G107" s="19"/>
      <c r="H107" s="18" t="s">
        <v>674</v>
      </c>
      <c r="I107" s="21" t="s">
        <v>809</v>
      </c>
    </row>
    <row r="108" spans="1:9" s="7" customFormat="1" ht="39" customHeight="1" x14ac:dyDescent="0.3">
      <c r="A108" s="20">
        <v>63</v>
      </c>
      <c r="B108" s="16" t="s">
        <v>390</v>
      </c>
      <c r="C108" s="18" t="s">
        <v>23</v>
      </c>
      <c r="D108" s="19"/>
      <c r="E108" s="18" t="s">
        <v>674</v>
      </c>
      <c r="F108" s="19" t="s">
        <v>41</v>
      </c>
      <c r="G108" s="19"/>
      <c r="H108" s="18" t="s">
        <v>674</v>
      </c>
      <c r="I108" s="21" t="s">
        <v>809</v>
      </c>
    </row>
    <row r="109" spans="1:9" s="7" customFormat="1" ht="39" customHeight="1" x14ac:dyDescent="0.3">
      <c r="A109" s="20">
        <v>64</v>
      </c>
      <c r="B109" s="16" t="s">
        <v>234</v>
      </c>
      <c r="C109" s="18" t="s">
        <v>161</v>
      </c>
      <c r="D109" s="19"/>
      <c r="E109" s="18" t="s">
        <v>674</v>
      </c>
      <c r="F109" s="19" t="s">
        <v>27</v>
      </c>
      <c r="G109" s="19"/>
      <c r="H109" s="18" t="s">
        <v>674</v>
      </c>
      <c r="I109" s="21" t="s">
        <v>809</v>
      </c>
    </row>
    <row r="110" spans="1:9" s="7" customFormat="1" ht="39" customHeight="1" x14ac:dyDescent="0.3">
      <c r="A110" s="20">
        <v>65</v>
      </c>
      <c r="B110" s="16" t="s">
        <v>337</v>
      </c>
      <c r="C110" s="18" t="s">
        <v>78</v>
      </c>
      <c r="D110" s="19"/>
      <c r="E110" s="18" t="s">
        <v>674</v>
      </c>
      <c r="F110" s="19" t="s">
        <v>70</v>
      </c>
      <c r="G110" s="19"/>
      <c r="H110" s="18" t="s">
        <v>674</v>
      </c>
      <c r="I110" s="21" t="s">
        <v>809</v>
      </c>
    </row>
    <row r="111" spans="1:9" s="7" customFormat="1" ht="39" customHeight="1" x14ac:dyDescent="0.3">
      <c r="A111" s="20">
        <v>66</v>
      </c>
      <c r="B111" s="16" t="s">
        <v>429</v>
      </c>
      <c r="C111" s="18" t="s">
        <v>137</v>
      </c>
      <c r="D111" s="19"/>
      <c r="E111" s="18" t="s">
        <v>674</v>
      </c>
      <c r="F111" s="19" t="s">
        <v>62</v>
      </c>
      <c r="G111" s="19"/>
      <c r="H111" s="18" t="s">
        <v>674</v>
      </c>
      <c r="I111" s="21" t="s">
        <v>809</v>
      </c>
    </row>
    <row r="112" spans="1:9" s="7" customFormat="1" ht="39" customHeight="1" x14ac:dyDescent="0.3">
      <c r="A112" s="20">
        <v>67</v>
      </c>
      <c r="B112" s="16" t="s">
        <v>425</v>
      </c>
      <c r="C112" s="18" t="s">
        <v>27</v>
      </c>
      <c r="D112" s="19"/>
      <c r="E112" s="18" t="s">
        <v>674</v>
      </c>
      <c r="F112" s="19" t="s">
        <v>4</v>
      </c>
      <c r="G112" s="19"/>
      <c r="H112" s="18" t="s">
        <v>674</v>
      </c>
      <c r="I112" s="21" t="s">
        <v>809</v>
      </c>
    </row>
    <row r="113" spans="1:9" s="7" customFormat="1" ht="39" customHeight="1" x14ac:dyDescent="0.3">
      <c r="A113" s="20">
        <v>68</v>
      </c>
      <c r="B113" s="16" t="s">
        <v>436</v>
      </c>
      <c r="C113" s="18" t="s">
        <v>102</v>
      </c>
      <c r="D113" s="19"/>
      <c r="E113" s="18" t="s">
        <v>674</v>
      </c>
      <c r="F113" s="19" t="s">
        <v>122</v>
      </c>
      <c r="G113" s="19"/>
      <c r="H113" s="18" t="s">
        <v>674</v>
      </c>
      <c r="I113" s="21" t="s">
        <v>809</v>
      </c>
    </row>
    <row r="114" spans="1:9" s="7" customFormat="1" ht="39" customHeight="1" x14ac:dyDescent="0.3">
      <c r="A114" s="20">
        <v>69</v>
      </c>
      <c r="B114" s="16" t="s">
        <v>71</v>
      </c>
      <c r="C114" s="18" t="s">
        <v>112</v>
      </c>
      <c r="D114" s="19"/>
      <c r="E114" s="18" t="s">
        <v>674</v>
      </c>
      <c r="F114" s="19" t="s">
        <v>57</v>
      </c>
      <c r="G114" s="19"/>
      <c r="H114" s="18" t="s">
        <v>674</v>
      </c>
      <c r="I114" s="21" t="s">
        <v>809</v>
      </c>
    </row>
    <row r="115" spans="1:9" s="7" customFormat="1" ht="39" customHeight="1" x14ac:dyDescent="0.3">
      <c r="A115" s="20">
        <v>70</v>
      </c>
      <c r="B115" s="16" t="s">
        <v>211</v>
      </c>
      <c r="C115" s="18" t="s">
        <v>185</v>
      </c>
      <c r="D115" s="19"/>
      <c r="E115" s="18" t="s">
        <v>674</v>
      </c>
      <c r="F115" s="19" t="s">
        <v>78</v>
      </c>
      <c r="G115" s="19"/>
      <c r="H115" s="18" t="s">
        <v>674</v>
      </c>
      <c r="I115" s="21" t="s">
        <v>809</v>
      </c>
    </row>
    <row r="116" spans="1:9" s="7" customFormat="1" ht="39" customHeight="1" x14ac:dyDescent="0.3">
      <c r="A116" s="20">
        <v>71</v>
      </c>
      <c r="B116" s="16" t="s">
        <v>317</v>
      </c>
      <c r="C116" s="18" t="s">
        <v>80</v>
      </c>
      <c r="D116" s="19"/>
      <c r="E116" s="18" t="s">
        <v>674</v>
      </c>
      <c r="F116" s="19" t="s">
        <v>180</v>
      </c>
      <c r="G116" s="19"/>
      <c r="H116" s="18" t="s">
        <v>674</v>
      </c>
      <c r="I116" s="21" t="s">
        <v>809</v>
      </c>
    </row>
    <row r="117" spans="1:9" s="7" customFormat="1" ht="39" customHeight="1" x14ac:dyDescent="0.3">
      <c r="A117" s="20">
        <v>72</v>
      </c>
      <c r="B117" s="16" t="s">
        <v>207</v>
      </c>
      <c r="C117" s="18" t="s">
        <v>57</v>
      </c>
      <c r="D117" s="19"/>
      <c r="E117" s="18" t="s">
        <v>674</v>
      </c>
      <c r="F117" s="19" t="s">
        <v>24</v>
      </c>
      <c r="G117" s="19"/>
      <c r="H117" s="18" t="s">
        <v>674</v>
      </c>
      <c r="I117" s="21" t="s">
        <v>809</v>
      </c>
    </row>
    <row r="118" spans="1:9" s="7" customFormat="1" ht="39" customHeight="1" x14ac:dyDescent="0.3">
      <c r="A118" s="20">
        <v>73</v>
      </c>
      <c r="B118" s="16" t="s">
        <v>303</v>
      </c>
      <c r="C118" s="18" t="s">
        <v>110</v>
      </c>
      <c r="D118" s="19"/>
      <c r="E118" s="18" t="s">
        <v>674</v>
      </c>
      <c r="F118" s="19" t="s">
        <v>34</v>
      </c>
      <c r="G118" s="19"/>
      <c r="H118" s="18" t="s">
        <v>674</v>
      </c>
      <c r="I118" s="21" t="s">
        <v>809</v>
      </c>
    </row>
    <row r="119" spans="1:9" s="7" customFormat="1" ht="39" customHeight="1" x14ac:dyDescent="0.3">
      <c r="A119" s="20">
        <v>74</v>
      </c>
      <c r="B119" s="16" t="s">
        <v>525</v>
      </c>
      <c r="C119" s="18" t="s">
        <v>70</v>
      </c>
      <c r="D119" s="19"/>
      <c r="E119" s="18" t="s">
        <v>674</v>
      </c>
      <c r="F119" s="19" t="s">
        <v>7</v>
      </c>
      <c r="G119" s="19"/>
      <c r="H119" s="18" t="s">
        <v>674</v>
      </c>
      <c r="I119" s="21" t="s">
        <v>809</v>
      </c>
    </row>
    <row r="120" spans="1:9" s="7" customFormat="1" ht="39" customHeight="1" x14ac:dyDescent="0.3">
      <c r="A120" s="20">
        <v>75</v>
      </c>
      <c r="B120" s="16" t="s">
        <v>83</v>
      </c>
      <c r="C120" s="18" t="s">
        <v>70</v>
      </c>
      <c r="D120" s="19"/>
      <c r="E120" s="18" t="s">
        <v>674</v>
      </c>
      <c r="F120" s="19" t="s">
        <v>44</v>
      </c>
      <c r="G120" s="19"/>
      <c r="H120" s="18" t="s">
        <v>674</v>
      </c>
      <c r="I120" s="21" t="s">
        <v>809</v>
      </c>
    </row>
    <row r="121" spans="1:9" s="7" customFormat="1" ht="39" customHeight="1" x14ac:dyDescent="0.3">
      <c r="A121" s="20">
        <v>76</v>
      </c>
      <c r="B121" s="16" t="s">
        <v>134</v>
      </c>
      <c r="C121" s="18" t="s">
        <v>135</v>
      </c>
      <c r="D121" s="19"/>
      <c r="E121" s="18" t="s">
        <v>674</v>
      </c>
      <c r="F121" s="19" t="s">
        <v>34</v>
      </c>
      <c r="G121" s="19"/>
      <c r="H121" s="18" t="s">
        <v>674</v>
      </c>
      <c r="I121" s="21" t="s">
        <v>809</v>
      </c>
    </row>
    <row r="122" spans="1:9" s="7" customFormat="1" ht="39" customHeight="1" x14ac:dyDescent="0.3">
      <c r="A122" s="20">
        <v>77</v>
      </c>
      <c r="B122" s="16" t="s">
        <v>329</v>
      </c>
      <c r="C122" s="18" t="s">
        <v>135</v>
      </c>
      <c r="D122" s="19"/>
      <c r="E122" s="18" t="s">
        <v>674</v>
      </c>
      <c r="F122" s="19" t="s">
        <v>161</v>
      </c>
      <c r="G122" s="19"/>
      <c r="H122" s="18" t="s">
        <v>674</v>
      </c>
      <c r="I122" s="21" t="s">
        <v>809</v>
      </c>
    </row>
    <row r="123" spans="1:9" s="7" customFormat="1" ht="39" customHeight="1" x14ac:dyDescent="0.3">
      <c r="A123" s="20">
        <v>78</v>
      </c>
      <c r="B123" s="16" t="s">
        <v>391</v>
      </c>
      <c r="C123" s="18" t="s">
        <v>159</v>
      </c>
      <c r="D123" s="19"/>
      <c r="E123" s="18" t="s">
        <v>674</v>
      </c>
      <c r="F123" s="19" t="s">
        <v>62</v>
      </c>
      <c r="G123" s="19"/>
      <c r="H123" s="18" t="s">
        <v>674</v>
      </c>
      <c r="I123" s="21" t="s">
        <v>809</v>
      </c>
    </row>
    <row r="124" spans="1:9" s="7" customFormat="1" ht="39" customHeight="1" x14ac:dyDescent="0.3">
      <c r="A124" s="20">
        <v>79</v>
      </c>
      <c r="B124" s="16" t="s">
        <v>198</v>
      </c>
      <c r="C124" s="18" t="s">
        <v>98</v>
      </c>
      <c r="D124" s="19"/>
      <c r="E124" s="18" t="s">
        <v>677</v>
      </c>
      <c r="F124" s="19" t="s">
        <v>94</v>
      </c>
      <c r="G124" s="19"/>
      <c r="H124" s="18" t="s">
        <v>677</v>
      </c>
      <c r="I124" s="21" t="s">
        <v>809</v>
      </c>
    </row>
    <row r="125" spans="1:9" s="7" customFormat="1" ht="39" customHeight="1" x14ac:dyDescent="0.3">
      <c r="A125" s="20">
        <v>80</v>
      </c>
      <c r="B125" s="16" t="s">
        <v>318</v>
      </c>
      <c r="C125" s="18" t="s">
        <v>94</v>
      </c>
      <c r="D125" s="19"/>
      <c r="E125" s="18" t="s">
        <v>677</v>
      </c>
      <c r="F125" s="19" t="s">
        <v>44</v>
      </c>
      <c r="G125" s="19"/>
      <c r="H125" s="18" t="s">
        <v>677</v>
      </c>
      <c r="I125" s="21" t="s">
        <v>809</v>
      </c>
    </row>
    <row r="126" spans="1:9" s="7" customFormat="1" ht="39" customHeight="1" x14ac:dyDescent="0.3">
      <c r="A126" s="20">
        <v>81</v>
      </c>
      <c r="B126" s="16" t="s">
        <v>416</v>
      </c>
      <c r="C126" s="18" t="s">
        <v>63</v>
      </c>
      <c r="D126" s="19"/>
      <c r="E126" s="18" t="s">
        <v>679</v>
      </c>
      <c r="F126" s="19" t="s">
        <v>135</v>
      </c>
      <c r="G126" s="19"/>
      <c r="H126" s="18" t="s">
        <v>679</v>
      </c>
      <c r="I126" s="21" t="s">
        <v>809</v>
      </c>
    </row>
    <row r="127" spans="1:9" s="7" customFormat="1" ht="39" customHeight="1" x14ac:dyDescent="0.3">
      <c r="A127" s="20">
        <v>82</v>
      </c>
      <c r="B127" s="16" t="s">
        <v>505</v>
      </c>
      <c r="C127" s="18" t="s">
        <v>8</v>
      </c>
      <c r="D127" s="19"/>
      <c r="E127" s="18" t="s">
        <v>679</v>
      </c>
      <c r="F127" s="19" t="s">
        <v>84</v>
      </c>
      <c r="G127" s="19"/>
      <c r="H127" s="18" t="s">
        <v>679</v>
      </c>
      <c r="I127" s="21" t="s">
        <v>809</v>
      </c>
    </row>
    <row r="128" spans="1:9" s="7" customFormat="1" ht="39" customHeight="1" x14ac:dyDescent="0.3">
      <c r="A128" s="20">
        <v>83</v>
      </c>
      <c r="B128" s="16" t="s">
        <v>392</v>
      </c>
      <c r="C128" s="18" t="s">
        <v>85</v>
      </c>
      <c r="D128" s="19"/>
      <c r="E128" s="18" t="s">
        <v>679</v>
      </c>
      <c r="F128" s="19" t="s">
        <v>28</v>
      </c>
      <c r="G128" s="19"/>
      <c r="H128" s="18" t="s">
        <v>679</v>
      </c>
      <c r="I128" s="21" t="s">
        <v>809</v>
      </c>
    </row>
    <row r="129" spans="1:9" s="7" customFormat="1" ht="39" customHeight="1" x14ac:dyDescent="0.3">
      <c r="A129" s="20">
        <v>84</v>
      </c>
      <c r="B129" s="16" t="s">
        <v>282</v>
      </c>
      <c r="C129" s="18" t="s">
        <v>185</v>
      </c>
      <c r="D129" s="19"/>
      <c r="E129" s="18" t="s">
        <v>679</v>
      </c>
      <c r="F129" s="19" t="s">
        <v>63</v>
      </c>
      <c r="G129" s="19"/>
      <c r="H129" s="18" t="s">
        <v>679</v>
      </c>
      <c r="I129" s="21" t="s">
        <v>809</v>
      </c>
    </row>
    <row r="130" spans="1:9" s="7" customFormat="1" ht="39" customHeight="1" x14ac:dyDescent="0.3">
      <c r="A130" s="20">
        <v>85</v>
      </c>
      <c r="B130" s="16" t="s">
        <v>378</v>
      </c>
      <c r="C130" s="18" t="s">
        <v>135</v>
      </c>
      <c r="D130" s="19"/>
      <c r="E130" s="18" t="s">
        <v>679</v>
      </c>
      <c r="F130" s="19" t="s">
        <v>63</v>
      </c>
      <c r="G130" s="19"/>
      <c r="H130" s="18" t="s">
        <v>679</v>
      </c>
      <c r="I130" s="21" t="s">
        <v>809</v>
      </c>
    </row>
    <row r="131" spans="1:9" s="7" customFormat="1" ht="39" customHeight="1" x14ac:dyDescent="0.3">
      <c r="A131" s="20">
        <v>86</v>
      </c>
      <c r="B131" s="16" t="s">
        <v>452</v>
      </c>
      <c r="C131" s="18" t="s">
        <v>95</v>
      </c>
      <c r="D131" s="19"/>
      <c r="E131" s="18" t="s">
        <v>731</v>
      </c>
      <c r="F131" s="19" t="s">
        <v>1</v>
      </c>
      <c r="G131" s="19"/>
      <c r="H131" s="18" t="s">
        <v>730</v>
      </c>
      <c r="I131" s="21" t="s">
        <v>809</v>
      </c>
    </row>
    <row r="132" spans="1:9" s="7" customFormat="1" ht="39" customHeight="1" x14ac:dyDescent="0.3">
      <c r="A132" s="20">
        <v>87</v>
      </c>
      <c r="B132" s="16" t="s">
        <v>194</v>
      </c>
      <c r="C132" s="18" t="s">
        <v>13</v>
      </c>
      <c r="D132" s="19"/>
      <c r="E132" s="18" t="s">
        <v>733</v>
      </c>
      <c r="F132" s="19" t="s">
        <v>41</v>
      </c>
      <c r="G132" s="19"/>
      <c r="H132" s="18" t="s">
        <v>732</v>
      </c>
      <c r="I132" s="21" t="s">
        <v>809</v>
      </c>
    </row>
    <row r="133" spans="1:9" s="7" customFormat="1" ht="39" customHeight="1" x14ac:dyDescent="0.3">
      <c r="A133" s="20">
        <v>88</v>
      </c>
      <c r="B133" s="16" t="s">
        <v>48</v>
      </c>
      <c r="C133" s="18" t="s">
        <v>1</v>
      </c>
      <c r="D133" s="19"/>
      <c r="E133" s="18" t="s">
        <v>731</v>
      </c>
      <c r="F133" s="19" t="s">
        <v>27</v>
      </c>
      <c r="G133" s="19"/>
      <c r="H133" s="18" t="s">
        <v>731</v>
      </c>
      <c r="I133" s="21" t="s">
        <v>809</v>
      </c>
    </row>
    <row r="134" spans="1:9" s="7" customFormat="1" ht="39" customHeight="1" x14ac:dyDescent="0.3">
      <c r="A134" s="20">
        <v>89</v>
      </c>
      <c r="B134" s="16" t="s">
        <v>481</v>
      </c>
      <c r="C134" s="18" t="s">
        <v>129</v>
      </c>
      <c r="D134" s="19"/>
      <c r="E134" s="18" t="s">
        <v>734</v>
      </c>
      <c r="F134" s="19" t="s">
        <v>34</v>
      </c>
      <c r="G134" s="19"/>
      <c r="H134" s="18" t="s">
        <v>734</v>
      </c>
      <c r="I134" s="21" t="s">
        <v>809</v>
      </c>
    </row>
    <row r="135" spans="1:9" s="7" customFormat="1" ht="39" customHeight="1" x14ac:dyDescent="0.3">
      <c r="A135" s="20">
        <v>90</v>
      </c>
      <c r="B135" s="16" t="s">
        <v>502</v>
      </c>
      <c r="C135" s="18" t="s">
        <v>122</v>
      </c>
      <c r="D135" s="19"/>
      <c r="E135" s="18" t="s">
        <v>734</v>
      </c>
      <c r="F135" s="19" t="s">
        <v>75</v>
      </c>
      <c r="G135" s="19"/>
      <c r="H135" s="18" t="s">
        <v>734</v>
      </c>
      <c r="I135" s="21" t="s">
        <v>809</v>
      </c>
    </row>
    <row r="136" spans="1:9" s="7" customFormat="1" ht="39" customHeight="1" x14ac:dyDescent="0.3">
      <c r="A136" s="20">
        <v>91</v>
      </c>
      <c r="B136" s="16" t="s">
        <v>91</v>
      </c>
      <c r="C136" s="18" t="s">
        <v>122</v>
      </c>
      <c r="D136" s="19"/>
      <c r="E136" s="18" t="s">
        <v>734</v>
      </c>
      <c r="F136" s="19" t="s">
        <v>76</v>
      </c>
      <c r="G136" s="19"/>
      <c r="H136" s="18" t="s">
        <v>734</v>
      </c>
      <c r="I136" s="21" t="s">
        <v>809</v>
      </c>
    </row>
    <row r="137" spans="1:9" s="7" customFormat="1" ht="39" customHeight="1" x14ac:dyDescent="0.3">
      <c r="A137" s="20">
        <v>92</v>
      </c>
      <c r="B137" s="16" t="s">
        <v>463</v>
      </c>
      <c r="C137" s="18" t="s">
        <v>75</v>
      </c>
      <c r="D137" s="19"/>
      <c r="E137" s="18" t="s">
        <v>734</v>
      </c>
      <c r="F137" s="19" t="s">
        <v>129</v>
      </c>
      <c r="G137" s="19"/>
      <c r="H137" s="18" t="s">
        <v>734</v>
      </c>
      <c r="I137" s="21" t="s">
        <v>809</v>
      </c>
    </row>
    <row r="138" spans="1:9" s="7" customFormat="1" ht="39" customHeight="1" x14ac:dyDescent="0.3">
      <c r="A138" s="20">
        <v>93</v>
      </c>
      <c r="B138" s="16" t="s">
        <v>199</v>
      </c>
      <c r="C138" s="18" t="s">
        <v>75</v>
      </c>
      <c r="D138" s="19"/>
      <c r="E138" s="18" t="s">
        <v>734</v>
      </c>
      <c r="F138" s="19" t="s">
        <v>76</v>
      </c>
      <c r="G138" s="19"/>
      <c r="H138" s="18" t="s">
        <v>734</v>
      </c>
      <c r="I138" s="21" t="s">
        <v>809</v>
      </c>
    </row>
    <row r="139" spans="1:9" s="7" customFormat="1" ht="39" customHeight="1" x14ac:dyDescent="0.3">
      <c r="A139" s="20">
        <v>94</v>
      </c>
      <c r="B139" s="16" t="s">
        <v>285</v>
      </c>
      <c r="C139" s="18" t="s">
        <v>62</v>
      </c>
      <c r="D139" s="19"/>
      <c r="E139" s="18" t="s">
        <v>734</v>
      </c>
      <c r="F139" s="19" t="s">
        <v>75</v>
      </c>
      <c r="G139" s="19"/>
      <c r="H139" s="18" t="s">
        <v>734</v>
      </c>
      <c r="I139" s="21" t="s">
        <v>809</v>
      </c>
    </row>
    <row r="140" spans="1:9" s="7" customFormat="1" ht="39" customHeight="1" x14ac:dyDescent="0.3">
      <c r="A140" s="20">
        <v>95</v>
      </c>
      <c r="B140" s="16" t="s">
        <v>15</v>
      </c>
      <c r="C140" s="18" t="s">
        <v>103</v>
      </c>
      <c r="D140" s="19"/>
      <c r="E140" s="18" t="s">
        <v>734</v>
      </c>
      <c r="F140" s="19" t="s">
        <v>14</v>
      </c>
      <c r="G140" s="19"/>
      <c r="H140" s="18" t="s">
        <v>734</v>
      </c>
      <c r="I140" s="21" t="s">
        <v>809</v>
      </c>
    </row>
    <row r="141" spans="1:9" s="7" customFormat="1" ht="39" customHeight="1" x14ac:dyDescent="0.3">
      <c r="A141" s="20">
        <v>96</v>
      </c>
      <c r="B141" s="16" t="s">
        <v>279</v>
      </c>
      <c r="C141" s="18" t="s">
        <v>137</v>
      </c>
      <c r="D141" s="19"/>
      <c r="E141" s="18" t="s">
        <v>734</v>
      </c>
      <c r="F141" s="19" t="s">
        <v>27</v>
      </c>
      <c r="G141" s="19"/>
      <c r="H141" s="18" t="s">
        <v>734</v>
      </c>
      <c r="I141" s="21" t="s">
        <v>809</v>
      </c>
    </row>
    <row r="142" spans="1:9" s="7" customFormat="1" ht="39" customHeight="1" x14ac:dyDescent="0.3">
      <c r="A142" s="20">
        <v>97</v>
      </c>
      <c r="B142" s="16" t="s">
        <v>380</v>
      </c>
      <c r="C142" s="18" t="s">
        <v>68</v>
      </c>
      <c r="D142" s="19"/>
      <c r="E142" s="18" t="s">
        <v>734</v>
      </c>
      <c r="F142" s="19" t="s">
        <v>122</v>
      </c>
      <c r="G142" s="19"/>
      <c r="H142" s="18" t="s">
        <v>734</v>
      </c>
      <c r="I142" s="21" t="s">
        <v>809</v>
      </c>
    </row>
    <row r="143" spans="1:9" s="7" customFormat="1" ht="39" customHeight="1" x14ac:dyDescent="0.3">
      <c r="A143" s="20">
        <v>98</v>
      </c>
      <c r="B143" s="16" t="s">
        <v>183</v>
      </c>
      <c r="C143" s="18" t="s">
        <v>146</v>
      </c>
      <c r="D143" s="19"/>
      <c r="E143" s="18" t="s">
        <v>692</v>
      </c>
      <c r="F143" s="19" t="s">
        <v>41</v>
      </c>
      <c r="G143" s="19"/>
      <c r="H143" s="18" t="s">
        <v>692</v>
      </c>
      <c r="I143" s="21" t="s">
        <v>809</v>
      </c>
    </row>
    <row r="144" spans="1:9" s="7" customFormat="1" ht="39" customHeight="1" x14ac:dyDescent="0.3">
      <c r="A144" s="20">
        <v>99</v>
      </c>
      <c r="B144" s="16" t="s">
        <v>131</v>
      </c>
      <c r="C144" s="18" t="s">
        <v>128</v>
      </c>
      <c r="D144" s="19"/>
      <c r="E144" s="18" t="s">
        <v>692</v>
      </c>
      <c r="F144" s="19" t="s">
        <v>14</v>
      </c>
      <c r="G144" s="19"/>
      <c r="H144" s="18" t="s">
        <v>692</v>
      </c>
      <c r="I144" s="21" t="s">
        <v>809</v>
      </c>
    </row>
    <row r="145" spans="1:9" s="7" customFormat="1" ht="39" customHeight="1" x14ac:dyDescent="0.3">
      <c r="A145" s="20">
        <v>100</v>
      </c>
      <c r="B145" s="16" t="s">
        <v>426</v>
      </c>
      <c r="C145" s="18" t="s">
        <v>41</v>
      </c>
      <c r="D145" s="19"/>
      <c r="E145" s="18" t="s">
        <v>692</v>
      </c>
      <c r="F145" s="19" t="s">
        <v>128</v>
      </c>
      <c r="G145" s="19"/>
      <c r="H145" s="18" t="s">
        <v>692</v>
      </c>
      <c r="I145" s="21" t="s">
        <v>809</v>
      </c>
    </row>
    <row r="146" spans="1:9" s="7" customFormat="1" ht="39" customHeight="1" x14ac:dyDescent="0.3">
      <c r="A146" s="20">
        <v>101</v>
      </c>
      <c r="B146" s="16" t="s">
        <v>482</v>
      </c>
      <c r="C146" s="18" t="s">
        <v>14</v>
      </c>
      <c r="D146" s="19"/>
      <c r="E146" s="18" t="s">
        <v>692</v>
      </c>
      <c r="F146" s="19" t="s">
        <v>128</v>
      </c>
      <c r="G146" s="19"/>
      <c r="H146" s="18" t="s">
        <v>692</v>
      </c>
      <c r="I146" s="21" t="s">
        <v>809</v>
      </c>
    </row>
    <row r="147" spans="1:9" s="7" customFormat="1" ht="39" customHeight="1" x14ac:dyDescent="0.3">
      <c r="A147" s="20">
        <v>102</v>
      </c>
      <c r="B147" s="16" t="s">
        <v>213</v>
      </c>
      <c r="C147" s="18" t="s">
        <v>60</v>
      </c>
      <c r="D147" s="19"/>
      <c r="E147" s="18" t="s">
        <v>735</v>
      </c>
      <c r="F147" s="19" t="s">
        <v>17</v>
      </c>
      <c r="G147" s="19"/>
      <c r="H147" s="18" t="s">
        <v>735</v>
      </c>
      <c r="I147" s="21" t="s">
        <v>809</v>
      </c>
    </row>
    <row r="148" spans="1:9" s="7" customFormat="1" ht="39" customHeight="1" x14ac:dyDescent="0.3">
      <c r="A148" s="20">
        <v>103</v>
      </c>
      <c r="B148" s="16" t="s">
        <v>527</v>
      </c>
      <c r="C148" s="18" t="s">
        <v>28</v>
      </c>
      <c r="D148" s="19"/>
      <c r="E148" s="18" t="s">
        <v>735</v>
      </c>
      <c r="F148" s="19" t="s">
        <v>63</v>
      </c>
      <c r="G148" s="19"/>
      <c r="H148" s="18" t="s">
        <v>735</v>
      </c>
      <c r="I148" s="21" t="s">
        <v>809</v>
      </c>
    </row>
    <row r="149" spans="1:9" s="7" customFormat="1" ht="39" customHeight="1" x14ac:dyDescent="0.3">
      <c r="A149" s="20">
        <v>104</v>
      </c>
      <c r="B149" s="16" t="s">
        <v>443</v>
      </c>
      <c r="C149" s="18" t="s">
        <v>8</v>
      </c>
      <c r="D149" s="19"/>
      <c r="E149" s="18" t="s">
        <v>735</v>
      </c>
      <c r="F149" s="19" t="s">
        <v>102</v>
      </c>
      <c r="G149" s="19"/>
      <c r="H149" s="18" t="s">
        <v>735</v>
      </c>
      <c r="I149" s="21" t="s">
        <v>809</v>
      </c>
    </row>
    <row r="150" spans="1:9" s="7" customFormat="1" ht="39" customHeight="1" x14ac:dyDescent="0.3">
      <c r="A150" s="20">
        <v>105</v>
      </c>
      <c r="B150" s="16" t="s">
        <v>490</v>
      </c>
      <c r="C150" s="18" t="s">
        <v>78</v>
      </c>
      <c r="D150" s="19"/>
      <c r="E150" s="18" t="s">
        <v>735</v>
      </c>
      <c r="F150" s="19" t="s">
        <v>30</v>
      </c>
      <c r="G150" s="19"/>
      <c r="H150" s="18" t="s">
        <v>735</v>
      </c>
      <c r="I150" s="21" t="s">
        <v>809</v>
      </c>
    </row>
    <row r="151" spans="1:9" s="7" customFormat="1" ht="39" customHeight="1" x14ac:dyDescent="0.3">
      <c r="A151" s="20">
        <v>106</v>
      </c>
      <c r="B151" s="16" t="s">
        <v>55</v>
      </c>
      <c r="C151" s="18" t="s">
        <v>7</v>
      </c>
      <c r="D151" s="19"/>
      <c r="E151" s="18" t="s">
        <v>735</v>
      </c>
      <c r="F151" s="19" t="s">
        <v>2</v>
      </c>
      <c r="G151" s="19"/>
      <c r="H151" s="18" t="s">
        <v>735</v>
      </c>
      <c r="I151" s="21" t="s">
        <v>809</v>
      </c>
    </row>
    <row r="152" spans="1:9" s="7" customFormat="1" ht="39" customHeight="1" x14ac:dyDescent="0.3">
      <c r="A152" s="20">
        <v>107</v>
      </c>
      <c r="B152" s="16" t="s">
        <v>216</v>
      </c>
      <c r="C152" s="18" t="s">
        <v>56</v>
      </c>
      <c r="D152" s="19"/>
      <c r="E152" s="18" t="s">
        <v>735</v>
      </c>
      <c r="F152" s="19" t="s">
        <v>30</v>
      </c>
      <c r="G152" s="19"/>
      <c r="H152" s="18" t="s">
        <v>735</v>
      </c>
      <c r="I152" s="21" t="s">
        <v>809</v>
      </c>
    </row>
    <row r="153" spans="1:9" s="7" customFormat="1" ht="39" customHeight="1" x14ac:dyDescent="0.3">
      <c r="A153" s="20">
        <v>108</v>
      </c>
      <c r="B153" s="16" t="s">
        <v>239</v>
      </c>
      <c r="C153" s="18" t="s">
        <v>159</v>
      </c>
      <c r="D153" s="19"/>
      <c r="E153" s="18" t="s">
        <v>735</v>
      </c>
      <c r="F153" s="19" t="s">
        <v>60</v>
      </c>
      <c r="G153" s="19"/>
      <c r="H153" s="18" t="s">
        <v>735</v>
      </c>
      <c r="I153" s="21" t="s">
        <v>809</v>
      </c>
    </row>
    <row r="154" spans="1:9" s="7" customFormat="1" ht="39" customHeight="1" x14ac:dyDescent="0.3">
      <c r="A154" s="20">
        <v>109</v>
      </c>
      <c r="B154" s="16" t="s">
        <v>114</v>
      </c>
      <c r="C154" s="18" t="s">
        <v>8</v>
      </c>
      <c r="D154" s="19"/>
      <c r="E154" s="18" t="s">
        <v>736</v>
      </c>
      <c r="F154" s="19" t="s">
        <v>103</v>
      </c>
      <c r="G154" s="19"/>
      <c r="H154" s="18" t="s">
        <v>736</v>
      </c>
      <c r="I154" s="21" t="s">
        <v>809</v>
      </c>
    </row>
    <row r="155" spans="1:9" s="7" customFormat="1" ht="39" customHeight="1" x14ac:dyDescent="0.3">
      <c r="A155" s="20">
        <v>110</v>
      </c>
      <c r="B155" s="16" t="s">
        <v>293</v>
      </c>
      <c r="C155" s="18" t="s">
        <v>2</v>
      </c>
      <c r="D155" s="19"/>
      <c r="E155" s="18" t="s">
        <v>736</v>
      </c>
      <c r="F155" s="19" t="s">
        <v>8</v>
      </c>
      <c r="G155" s="19"/>
      <c r="H155" s="18" t="s">
        <v>736</v>
      </c>
      <c r="I155" s="21" t="s">
        <v>809</v>
      </c>
    </row>
    <row r="156" spans="1:9" s="7" customFormat="1" ht="39" customHeight="1" x14ac:dyDescent="0.3">
      <c r="A156" s="20">
        <v>111</v>
      </c>
      <c r="B156" s="16" t="s">
        <v>47</v>
      </c>
      <c r="C156" s="18" t="s">
        <v>35</v>
      </c>
      <c r="D156" s="19"/>
      <c r="E156" s="18" t="s">
        <v>694</v>
      </c>
      <c r="F156" s="19" t="s">
        <v>46</v>
      </c>
      <c r="G156" s="19"/>
      <c r="H156" s="18" t="s">
        <v>693</v>
      </c>
      <c r="I156" s="21" t="s">
        <v>809</v>
      </c>
    </row>
    <row r="157" spans="1:9" s="7" customFormat="1" ht="39" customHeight="1" x14ac:dyDescent="0.3">
      <c r="A157" s="20">
        <v>112</v>
      </c>
      <c r="B157" s="16" t="s">
        <v>61</v>
      </c>
      <c r="C157" s="18" t="s">
        <v>46</v>
      </c>
      <c r="D157" s="19"/>
      <c r="E157" s="18" t="s">
        <v>694</v>
      </c>
      <c r="F157" s="19" t="s">
        <v>60</v>
      </c>
      <c r="G157" s="19"/>
      <c r="H157" s="18" t="s">
        <v>693</v>
      </c>
      <c r="I157" s="21" t="s">
        <v>809</v>
      </c>
    </row>
    <row r="158" spans="1:9" s="7" customFormat="1" ht="39" customHeight="1" x14ac:dyDescent="0.3">
      <c r="A158" s="20">
        <v>113</v>
      </c>
      <c r="B158" s="16" t="s">
        <v>192</v>
      </c>
      <c r="C158" s="18" t="s">
        <v>32</v>
      </c>
      <c r="D158" s="19"/>
      <c r="E158" s="18" t="s">
        <v>738</v>
      </c>
      <c r="F158" s="19" t="s">
        <v>69</v>
      </c>
      <c r="G158" s="19"/>
      <c r="H158" s="18" t="s">
        <v>737</v>
      </c>
      <c r="I158" s="21" t="s">
        <v>809</v>
      </c>
    </row>
    <row r="159" spans="1:9" s="7" customFormat="1" ht="39" customHeight="1" x14ac:dyDescent="0.3">
      <c r="A159" s="20">
        <v>114</v>
      </c>
      <c r="B159" s="16" t="s">
        <v>245</v>
      </c>
      <c r="C159" s="18" t="s">
        <v>60</v>
      </c>
      <c r="D159" s="19"/>
      <c r="E159" s="18" t="s">
        <v>694</v>
      </c>
      <c r="F159" s="19" t="s">
        <v>16</v>
      </c>
      <c r="G159" s="19"/>
      <c r="H159" s="18" t="s">
        <v>693</v>
      </c>
      <c r="I159" s="21" t="s">
        <v>809</v>
      </c>
    </row>
    <row r="160" spans="1:9" s="7" customFormat="1" ht="39" customHeight="1" x14ac:dyDescent="0.3">
      <c r="A160" s="20">
        <v>115</v>
      </c>
      <c r="B160" s="16" t="s">
        <v>124</v>
      </c>
      <c r="C160" s="18" t="s">
        <v>16</v>
      </c>
      <c r="D160" s="19"/>
      <c r="E160" s="18" t="s">
        <v>694</v>
      </c>
      <c r="F160" s="19" t="s">
        <v>32</v>
      </c>
      <c r="G160" s="19"/>
      <c r="H160" s="18" t="s">
        <v>693</v>
      </c>
      <c r="I160" s="21" t="s">
        <v>809</v>
      </c>
    </row>
    <row r="161" spans="1:9" s="7" customFormat="1" ht="39" customHeight="1" x14ac:dyDescent="0.3">
      <c r="A161" s="20">
        <v>116</v>
      </c>
      <c r="B161" s="16" t="s">
        <v>172</v>
      </c>
      <c r="C161" s="18" t="s">
        <v>69</v>
      </c>
      <c r="D161" s="19"/>
      <c r="E161" s="18" t="s">
        <v>694</v>
      </c>
      <c r="F161" s="19" t="s">
        <v>38</v>
      </c>
      <c r="G161" s="19"/>
      <c r="H161" s="18" t="s">
        <v>693</v>
      </c>
      <c r="I161" s="21" t="s">
        <v>809</v>
      </c>
    </row>
    <row r="162" spans="1:9" s="7" customFormat="1" ht="39" customHeight="1" x14ac:dyDescent="0.3">
      <c r="A162" s="20">
        <v>117</v>
      </c>
      <c r="B162" s="16" t="s">
        <v>479</v>
      </c>
      <c r="C162" s="18" t="s">
        <v>76</v>
      </c>
      <c r="D162" s="19"/>
      <c r="E162" s="18" t="s">
        <v>738</v>
      </c>
      <c r="F162" s="19" t="s">
        <v>10</v>
      </c>
      <c r="G162" s="19"/>
      <c r="H162" s="18" t="s">
        <v>737</v>
      </c>
      <c r="I162" s="21" t="s">
        <v>809</v>
      </c>
    </row>
    <row r="163" spans="1:9" s="7" customFormat="1" ht="39" customHeight="1" x14ac:dyDescent="0.3">
      <c r="A163" s="20">
        <v>118</v>
      </c>
      <c r="B163" s="16" t="s">
        <v>377</v>
      </c>
      <c r="C163" s="18" t="s">
        <v>87</v>
      </c>
      <c r="D163" s="19"/>
      <c r="E163" s="18" t="s">
        <v>694</v>
      </c>
      <c r="F163" s="19" t="s">
        <v>35</v>
      </c>
      <c r="G163" s="19"/>
      <c r="H163" s="18" t="s">
        <v>693</v>
      </c>
      <c r="I163" s="21" t="s">
        <v>809</v>
      </c>
    </row>
    <row r="164" spans="1:9" s="7" customFormat="1" ht="39" customHeight="1" x14ac:dyDescent="0.3">
      <c r="A164" s="20">
        <v>119</v>
      </c>
      <c r="B164" s="16" t="s">
        <v>420</v>
      </c>
      <c r="C164" s="18" t="s">
        <v>87</v>
      </c>
      <c r="D164" s="19"/>
      <c r="E164" s="18" t="s">
        <v>694</v>
      </c>
      <c r="F164" s="19" t="s">
        <v>60</v>
      </c>
      <c r="G164" s="19"/>
      <c r="H164" s="18" t="s">
        <v>693</v>
      </c>
      <c r="I164" s="21" t="s">
        <v>809</v>
      </c>
    </row>
    <row r="165" spans="1:9" s="7" customFormat="1" ht="39" customHeight="1" x14ac:dyDescent="0.3">
      <c r="A165" s="20">
        <v>120</v>
      </c>
      <c r="B165" s="16" t="s">
        <v>59</v>
      </c>
      <c r="C165" s="18" t="s">
        <v>41</v>
      </c>
      <c r="D165" s="19"/>
      <c r="E165" s="18" t="s">
        <v>694</v>
      </c>
      <c r="F165" s="19" t="s">
        <v>16</v>
      </c>
      <c r="G165" s="19"/>
      <c r="H165" s="18" t="s">
        <v>693</v>
      </c>
      <c r="I165" s="21" t="s">
        <v>809</v>
      </c>
    </row>
    <row r="166" spans="1:9" s="7" customFormat="1" ht="39" customHeight="1" x14ac:dyDescent="0.3">
      <c r="A166" s="20">
        <v>121</v>
      </c>
      <c r="B166" s="16" t="s">
        <v>321</v>
      </c>
      <c r="C166" s="18" t="s">
        <v>27</v>
      </c>
      <c r="D166" s="19"/>
      <c r="E166" s="18" t="s">
        <v>694</v>
      </c>
      <c r="F166" s="19" t="s">
        <v>95</v>
      </c>
      <c r="G166" s="19"/>
      <c r="H166" s="18" t="s">
        <v>693</v>
      </c>
      <c r="I166" s="21" t="s">
        <v>809</v>
      </c>
    </row>
    <row r="167" spans="1:9" s="7" customFormat="1" ht="39" customHeight="1" x14ac:dyDescent="0.3">
      <c r="A167" s="20">
        <v>122</v>
      </c>
      <c r="B167" s="16" t="s">
        <v>174</v>
      </c>
      <c r="C167" s="18" t="s">
        <v>13</v>
      </c>
      <c r="D167" s="19"/>
      <c r="E167" s="18" t="s">
        <v>740</v>
      </c>
      <c r="F167" s="19" t="s">
        <v>11</v>
      </c>
      <c r="G167" s="19"/>
      <c r="H167" s="18" t="s">
        <v>739</v>
      </c>
      <c r="I167" s="21" t="s">
        <v>809</v>
      </c>
    </row>
    <row r="168" spans="1:9" s="7" customFormat="1" ht="39" customHeight="1" x14ac:dyDescent="0.3">
      <c r="A168" s="20">
        <v>123</v>
      </c>
      <c r="B168" s="16" t="s">
        <v>113</v>
      </c>
      <c r="C168" s="18" t="s">
        <v>1</v>
      </c>
      <c r="D168" s="19"/>
      <c r="E168" s="18" t="s">
        <v>683</v>
      </c>
      <c r="F168" s="19" t="s">
        <v>13</v>
      </c>
      <c r="G168" s="19"/>
      <c r="H168" s="18" t="s">
        <v>682</v>
      </c>
      <c r="I168" s="21" t="s">
        <v>809</v>
      </c>
    </row>
    <row r="169" spans="1:9" s="7" customFormat="1" ht="39" customHeight="1" x14ac:dyDescent="0.3">
      <c r="A169" s="20">
        <v>124</v>
      </c>
      <c r="B169" s="16" t="s">
        <v>196</v>
      </c>
      <c r="C169" s="18" t="s">
        <v>104</v>
      </c>
      <c r="D169" s="19"/>
      <c r="E169" s="18" t="s">
        <v>742</v>
      </c>
      <c r="F169" s="19" t="s">
        <v>11</v>
      </c>
      <c r="G169" s="19"/>
      <c r="H169" s="18" t="s">
        <v>741</v>
      </c>
      <c r="I169" s="21" t="s">
        <v>809</v>
      </c>
    </row>
    <row r="170" spans="1:9" s="7" customFormat="1" ht="39" customHeight="1" x14ac:dyDescent="0.3">
      <c r="A170" s="20">
        <v>125</v>
      </c>
      <c r="B170" s="16" t="s">
        <v>298</v>
      </c>
      <c r="C170" s="18" t="s">
        <v>44</v>
      </c>
      <c r="D170" s="19"/>
      <c r="E170" s="18" t="s">
        <v>696</v>
      </c>
      <c r="F170" s="19" t="s">
        <v>139</v>
      </c>
      <c r="G170" s="19"/>
      <c r="H170" s="18" t="s">
        <v>696</v>
      </c>
      <c r="I170" s="21" t="s">
        <v>809</v>
      </c>
    </row>
    <row r="171" spans="1:9" s="7" customFormat="1" ht="39" customHeight="1" x14ac:dyDescent="0.3">
      <c r="A171" s="20">
        <v>126</v>
      </c>
      <c r="B171" s="16" t="s">
        <v>422</v>
      </c>
      <c r="C171" s="18" t="s">
        <v>44</v>
      </c>
      <c r="D171" s="19"/>
      <c r="E171" s="18" t="s">
        <v>696</v>
      </c>
      <c r="F171" s="19" t="s">
        <v>22</v>
      </c>
      <c r="G171" s="19"/>
      <c r="H171" s="18" t="s">
        <v>696</v>
      </c>
      <c r="I171" s="21" t="s">
        <v>809</v>
      </c>
    </row>
    <row r="172" spans="1:9" s="7" customFormat="1" ht="39" customHeight="1" x14ac:dyDescent="0.3">
      <c r="A172" s="20">
        <v>127</v>
      </c>
      <c r="B172" s="16" t="s">
        <v>363</v>
      </c>
      <c r="C172" s="18" t="s">
        <v>44</v>
      </c>
      <c r="D172" s="19"/>
      <c r="E172" s="18" t="s">
        <v>696</v>
      </c>
      <c r="F172" s="19" t="s">
        <v>90</v>
      </c>
      <c r="G172" s="19"/>
      <c r="H172" s="18" t="s">
        <v>696</v>
      </c>
      <c r="I172" s="21" t="s">
        <v>809</v>
      </c>
    </row>
    <row r="173" spans="1:9" s="7" customFormat="1" ht="39" customHeight="1" x14ac:dyDescent="0.3">
      <c r="A173" s="20">
        <v>128</v>
      </c>
      <c r="B173" s="16" t="s">
        <v>166</v>
      </c>
      <c r="C173" s="18" t="s">
        <v>44</v>
      </c>
      <c r="D173" s="19"/>
      <c r="E173" s="18" t="s">
        <v>696</v>
      </c>
      <c r="F173" s="19" t="s">
        <v>90</v>
      </c>
      <c r="G173" s="19"/>
      <c r="H173" s="18" t="s">
        <v>696</v>
      </c>
      <c r="I173" s="21" t="s">
        <v>809</v>
      </c>
    </row>
    <row r="174" spans="1:9" s="7" customFormat="1" ht="39" customHeight="1" x14ac:dyDescent="0.3">
      <c r="A174" s="20">
        <v>129</v>
      </c>
      <c r="B174" s="16" t="s">
        <v>440</v>
      </c>
      <c r="C174" s="18" t="s">
        <v>35</v>
      </c>
      <c r="D174" s="19"/>
      <c r="E174" s="18" t="s">
        <v>696</v>
      </c>
      <c r="F174" s="19" t="s">
        <v>38</v>
      </c>
      <c r="G174" s="19"/>
      <c r="H174" s="18" t="s">
        <v>696</v>
      </c>
      <c r="I174" s="21" t="s">
        <v>809</v>
      </c>
    </row>
    <row r="175" spans="1:9" s="7" customFormat="1" ht="39" customHeight="1" x14ac:dyDescent="0.3">
      <c r="A175" s="20">
        <v>130</v>
      </c>
      <c r="B175" s="16" t="s">
        <v>304</v>
      </c>
      <c r="C175" s="18" t="s">
        <v>35</v>
      </c>
      <c r="D175" s="19"/>
      <c r="E175" s="18" t="s">
        <v>696</v>
      </c>
      <c r="F175" s="19" t="s">
        <v>44</v>
      </c>
      <c r="G175" s="19"/>
      <c r="H175" s="18" t="s">
        <v>695</v>
      </c>
      <c r="I175" s="21" t="s">
        <v>809</v>
      </c>
    </row>
    <row r="176" spans="1:9" s="7" customFormat="1" ht="39" customHeight="1" x14ac:dyDescent="0.3">
      <c r="A176" s="20">
        <v>131</v>
      </c>
      <c r="B176" s="16" t="s">
        <v>454</v>
      </c>
      <c r="C176" s="18" t="s">
        <v>22</v>
      </c>
      <c r="D176" s="19"/>
      <c r="E176" s="18" t="s">
        <v>696</v>
      </c>
      <c r="F176" s="19" t="s">
        <v>180</v>
      </c>
      <c r="G176" s="19"/>
      <c r="H176" s="18" t="s">
        <v>696</v>
      </c>
      <c r="I176" s="21" t="s">
        <v>809</v>
      </c>
    </row>
    <row r="177" spans="1:9" s="7" customFormat="1" ht="39" customHeight="1" x14ac:dyDescent="0.3">
      <c r="A177" s="20">
        <v>132</v>
      </c>
      <c r="B177" s="16" t="s">
        <v>498</v>
      </c>
      <c r="C177" s="18" t="s">
        <v>22</v>
      </c>
      <c r="D177" s="19"/>
      <c r="E177" s="18" t="s">
        <v>696</v>
      </c>
      <c r="F177" s="19" t="s">
        <v>58</v>
      </c>
      <c r="G177" s="19"/>
      <c r="H177" s="18" t="s">
        <v>696</v>
      </c>
      <c r="I177" s="21" t="s">
        <v>809</v>
      </c>
    </row>
    <row r="178" spans="1:9" s="7" customFormat="1" ht="39" customHeight="1" x14ac:dyDescent="0.3">
      <c r="A178" s="20">
        <v>133</v>
      </c>
      <c r="B178" s="16" t="s">
        <v>256</v>
      </c>
      <c r="C178" s="18" t="s">
        <v>22</v>
      </c>
      <c r="D178" s="19"/>
      <c r="E178" s="18" t="s">
        <v>696</v>
      </c>
      <c r="F178" s="19" t="s">
        <v>13</v>
      </c>
      <c r="G178" s="19"/>
      <c r="H178" s="18" t="s">
        <v>696</v>
      </c>
      <c r="I178" s="21" t="s">
        <v>809</v>
      </c>
    </row>
    <row r="179" spans="1:9" s="7" customFormat="1" ht="39" customHeight="1" x14ac:dyDescent="0.3">
      <c r="A179" s="20">
        <v>134</v>
      </c>
      <c r="B179" s="16" t="s">
        <v>270</v>
      </c>
      <c r="C179" s="18" t="s">
        <v>98</v>
      </c>
      <c r="D179" s="19"/>
      <c r="E179" s="18" t="s">
        <v>696</v>
      </c>
      <c r="F179" s="19" t="s">
        <v>185</v>
      </c>
      <c r="G179" s="19"/>
      <c r="H179" s="18" t="s">
        <v>696</v>
      </c>
      <c r="I179" s="21" t="s">
        <v>809</v>
      </c>
    </row>
    <row r="180" spans="1:9" s="7" customFormat="1" ht="39" customHeight="1" x14ac:dyDescent="0.3">
      <c r="A180" s="20">
        <v>135</v>
      </c>
      <c r="B180" s="16" t="s">
        <v>423</v>
      </c>
      <c r="C180" s="18" t="s">
        <v>98</v>
      </c>
      <c r="D180" s="19"/>
      <c r="E180" s="18" t="s">
        <v>696</v>
      </c>
      <c r="F180" s="19" t="s">
        <v>80</v>
      </c>
      <c r="G180" s="19"/>
      <c r="H180" s="18" t="s">
        <v>696</v>
      </c>
      <c r="I180" s="21" t="s">
        <v>809</v>
      </c>
    </row>
    <row r="181" spans="1:9" s="7" customFormat="1" ht="39" customHeight="1" x14ac:dyDescent="0.3">
      <c r="A181" s="20">
        <v>136</v>
      </c>
      <c r="B181" s="16" t="s">
        <v>284</v>
      </c>
      <c r="C181" s="18" t="s">
        <v>94</v>
      </c>
      <c r="D181" s="19"/>
      <c r="E181" s="18" t="s">
        <v>696</v>
      </c>
      <c r="F181" s="19" t="s">
        <v>77</v>
      </c>
      <c r="G181" s="19"/>
      <c r="H181" s="18" t="s">
        <v>696</v>
      </c>
      <c r="I181" s="21" t="s">
        <v>809</v>
      </c>
    </row>
    <row r="182" spans="1:9" s="7" customFormat="1" ht="39" customHeight="1" x14ac:dyDescent="0.3">
      <c r="A182" s="20">
        <v>137</v>
      </c>
      <c r="B182" s="16" t="s">
        <v>453</v>
      </c>
      <c r="C182" s="18" t="s">
        <v>77</v>
      </c>
      <c r="D182" s="19"/>
      <c r="E182" s="18" t="s">
        <v>696</v>
      </c>
      <c r="F182" s="19" t="s">
        <v>135</v>
      </c>
      <c r="G182" s="19"/>
      <c r="H182" s="18" t="s">
        <v>696</v>
      </c>
      <c r="I182" s="21" t="s">
        <v>809</v>
      </c>
    </row>
    <row r="183" spans="1:9" s="7" customFormat="1" ht="39" customHeight="1" x14ac:dyDescent="0.3">
      <c r="A183" s="20">
        <v>138</v>
      </c>
      <c r="B183" s="16" t="s">
        <v>461</v>
      </c>
      <c r="C183" s="18" t="s">
        <v>99</v>
      </c>
      <c r="D183" s="19"/>
      <c r="E183" s="18" t="s">
        <v>696</v>
      </c>
      <c r="F183" s="19" t="s">
        <v>159</v>
      </c>
      <c r="G183" s="19"/>
      <c r="H183" s="18" t="s">
        <v>696</v>
      </c>
      <c r="I183" s="21" t="s">
        <v>809</v>
      </c>
    </row>
    <row r="184" spans="1:9" s="7" customFormat="1" ht="39" customHeight="1" x14ac:dyDescent="0.3">
      <c r="A184" s="20">
        <v>139</v>
      </c>
      <c r="B184" s="16" t="s">
        <v>153</v>
      </c>
      <c r="C184" s="18" t="s">
        <v>38</v>
      </c>
      <c r="D184" s="19"/>
      <c r="E184" s="18" t="s">
        <v>696</v>
      </c>
      <c r="F184" s="19" t="s">
        <v>7</v>
      </c>
      <c r="G184" s="19"/>
      <c r="H184" s="18" t="s">
        <v>696</v>
      </c>
      <c r="I184" s="21" t="s">
        <v>809</v>
      </c>
    </row>
    <row r="185" spans="1:9" s="7" customFormat="1" ht="39" customHeight="1" x14ac:dyDescent="0.3">
      <c r="A185" s="20">
        <v>140</v>
      </c>
      <c r="B185" s="16" t="s">
        <v>210</v>
      </c>
      <c r="C185" s="18" t="s">
        <v>38</v>
      </c>
      <c r="D185" s="19"/>
      <c r="E185" s="18" t="s">
        <v>696</v>
      </c>
      <c r="F185" s="19" t="s">
        <v>24</v>
      </c>
      <c r="G185" s="19"/>
      <c r="H185" s="18" t="s">
        <v>696</v>
      </c>
      <c r="I185" s="21" t="s">
        <v>809</v>
      </c>
    </row>
    <row r="186" spans="1:9" s="7" customFormat="1" ht="39" customHeight="1" x14ac:dyDescent="0.3">
      <c r="A186" s="20">
        <v>141</v>
      </c>
      <c r="B186" s="16" t="s">
        <v>522</v>
      </c>
      <c r="C186" s="18" t="s">
        <v>38</v>
      </c>
      <c r="D186" s="19"/>
      <c r="E186" s="18" t="s">
        <v>696</v>
      </c>
      <c r="F186" s="19" t="s">
        <v>78</v>
      </c>
      <c r="G186" s="19"/>
      <c r="H186" s="18" t="s">
        <v>696</v>
      </c>
      <c r="I186" s="21" t="s">
        <v>809</v>
      </c>
    </row>
    <row r="187" spans="1:9" s="7" customFormat="1" ht="39" customHeight="1" x14ac:dyDescent="0.3">
      <c r="A187" s="20">
        <v>142</v>
      </c>
      <c r="B187" s="16" t="s">
        <v>51</v>
      </c>
      <c r="C187" s="18" t="s">
        <v>52</v>
      </c>
      <c r="D187" s="19"/>
      <c r="E187" s="18" t="s">
        <v>696</v>
      </c>
      <c r="F187" s="19" t="s">
        <v>44</v>
      </c>
      <c r="G187" s="19"/>
      <c r="H187" s="18" t="s">
        <v>696</v>
      </c>
      <c r="I187" s="21" t="s">
        <v>809</v>
      </c>
    </row>
    <row r="188" spans="1:9" s="7" customFormat="1" ht="39" customHeight="1" x14ac:dyDescent="0.3">
      <c r="A188" s="20">
        <v>143</v>
      </c>
      <c r="B188" s="16" t="s">
        <v>421</v>
      </c>
      <c r="C188" s="18" t="s">
        <v>141</v>
      </c>
      <c r="D188" s="19"/>
      <c r="E188" s="18" t="s">
        <v>696</v>
      </c>
      <c r="F188" s="19" t="s">
        <v>38</v>
      </c>
      <c r="G188" s="19"/>
      <c r="H188" s="18" t="s">
        <v>696</v>
      </c>
      <c r="I188" s="21" t="s">
        <v>809</v>
      </c>
    </row>
    <row r="189" spans="1:9" s="7" customFormat="1" ht="39" customHeight="1" x14ac:dyDescent="0.3">
      <c r="A189" s="20">
        <v>144</v>
      </c>
      <c r="B189" s="16" t="s">
        <v>222</v>
      </c>
      <c r="C189" s="18" t="s">
        <v>17</v>
      </c>
      <c r="D189" s="19"/>
      <c r="E189" s="18" t="s">
        <v>696</v>
      </c>
      <c r="F189" s="19" t="s">
        <v>29</v>
      </c>
      <c r="G189" s="19"/>
      <c r="H189" s="18" t="s">
        <v>696</v>
      </c>
      <c r="I189" s="21" t="s">
        <v>809</v>
      </c>
    </row>
    <row r="190" spans="1:9" s="7" customFormat="1" ht="39" customHeight="1" x14ac:dyDescent="0.3">
      <c r="A190" s="20">
        <v>145</v>
      </c>
      <c r="B190" s="16" t="s">
        <v>267</v>
      </c>
      <c r="C190" s="18" t="s">
        <v>17</v>
      </c>
      <c r="D190" s="19"/>
      <c r="E190" s="18" t="s">
        <v>696</v>
      </c>
      <c r="F190" s="19" t="s">
        <v>14</v>
      </c>
      <c r="G190" s="19"/>
      <c r="H190" s="18" t="s">
        <v>696</v>
      </c>
      <c r="I190" s="21" t="s">
        <v>809</v>
      </c>
    </row>
    <row r="191" spans="1:9" s="7" customFormat="1" ht="39" customHeight="1" x14ac:dyDescent="0.3">
      <c r="A191" s="20">
        <v>146</v>
      </c>
      <c r="B191" s="16" t="s">
        <v>42</v>
      </c>
      <c r="C191" s="18" t="s">
        <v>60</v>
      </c>
      <c r="D191" s="19"/>
      <c r="E191" s="18" t="s">
        <v>696</v>
      </c>
      <c r="F191" s="19" t="s">
        <v>41</v>
      </c>
      <c r="G191" s="19"/>
      <c r="H191" s="18" t="s">
        <v>696</v>
      </c>
      <c r="I191" s="21" t="s">
        <v>809</v>
      </c>
    </row>
    <row r="192" spans="1:9" s="7" customFormat="1" ht="39" customHeight="1" x14ac:dyDescent="0.3">
      <c r="A192" s="20">
        <v>147</v>
      </c>
      <c r="B192" s="16" t="s">
        <v>451</v>
      </c>
      <c r="C192" s="18" t="s">
        <v>60</v>
      </c>
      <c r="D192" s="19"/>
      <c r="E192" s="18" t="s">
        <v>696</v>
      </c>
      <c r="F192" s="19" t="s">
        <v>29</v>
      </c>
      <c r="G192" s="19"/>
      <c r="H192" s="18" t="s">
        <v>696</v>
      </c>
      <c r="I192" s="21" t="s">
        <v>809</v>
      </c>
    </row>
    <row r="193" spans="1:9" s="7" customFormat="1" ht="39" customHeight="1" x14ac:dyDescent="0.3">
      <c r="A193" s="20">
        <v>148</v>
      </c>
      <c r="B193" s="16" t="s">
        <v>316</v>
      </c>
      <c r="C193" s="18" t="s">
        <v>58</v>
      </c>
      <c r="D193" s="19"/>
      <c r="E193" s="18" t="s">
        <v>696</v>
      </c>
      <c r="F193" s="19" t="s">
        <v>161</v>
      </c>
      <c r="G193" s="19"/>
      <c r="H193" s="18" t="s">
        <v>696</v>
      </c>
      <c r="I193" s="21" t="s">
        <v>809</v>
      </c>
    </row>
    <row r="194" spans="1:9" s="7" customFormat="1" ht="39" customHeight="1" x14ac:dyDescent="0.3">
      <c r="A194" s="20">
        <v>149</v>
      </c>
      <c r="B194" s="16" t="s">
        <v>396</v>
      </c>
      <c r="C194" s="18" t="s">
        <v>24</v>
      </c>
      <c r="D194" s="19"/>
      <c r="E194" s="18" t="s">
        <v>696</v>
      </c>
      <c r="F194" s="19" t="s">
        <v>27</v>
      </c>
      <c r="G194" s="19"/>
      <c r="H194" s="18" t="s">
        <v>696</v>
      </c>
      <c r="I194" s="21" t="s">
        <v>809</v>
      </c>
    </row>
    <row r="195" spans="1:9" s="7" customFormat="1" ht="39" customHeight="1" x14ac:dyDescent="0.3">
      <c r="A195" s="20">
        <v>150</v>
      </c>
      <c r="B195" s="16" t="s">
        <v>357</v>
      </c>
      <c r="C195" s="18" t="s">
        <v>95</v>
      </c>
      <c r="D195" s="19"/>
      <c r="E195" s="18" t="s">
        <v>696</v>
      </c>
      <c r="F195" s="19" t="s">
        <v>141</v>
      </c>
      <c r="G195" s="19"/>
      <c r="H195" s="18" t="s">
        <v>696</v>
      </c>
      <c r="I195" s="21" t="s">
        <v>809</v>
      </c>
    </row>
    <row r="196" spans="1:9" s="7" customFormat="1" ht="39" customHeight="1" x14ac:dyDescent="0.3">
      <c r="A196" s="20">
        <v>151</v>
      </c>
      <c r="B196" s="16" t="s">
        <v>181</v>
      </c>
      <c r="C196" s="18" t="s">
        <v>139</v>
      </c>
      <c r="D196" s="19"/>
      <c r="E196" s="18" t="s">
        <v>696</v>
      </c>
      <c r="F196" s="19" t="s">
        <v>52</v>
      </c>
      <c r="G196" s="19"/>
      <c r="H196" s="18" t="s">
        <v>696</v>
      </c>
      <c r="I196" s="21" t="s">
        <v>809</v>
      </c>
    </row>
    <row r="197" spans="1:9" s="7" customFormat="1" ht="39" customHeight="1" x14ac:dyDescent="0.3">
      <c r="A197" s="20">
        <v>152</v>
      </c>
      <c r="B197" s="16" t="s">
        <v>310</v>
      </c>
      <c r="C197" s="18" t="s">
        <v>30</v>
      </c>
      <c r="D197" s="19"/>
      <c r="E197" s="18" t="s">
        <v>696</v>
      </c>
      <c r="F197" s="19" t="s">
        <v>77</v>
      </c>
      <c r="G197" s="19"/>
      <c r="H197" s="18" t="s">
        <v>696</v>
      </c>
      <c r="I197" s="21" t="s">
        <v>809</v>
      </c>
    </row>
    <row r="198" spans="1:9" s="7" customFormat="1" ht="39" customHeight="1" x14ac:dyDescent="0.3">
      <c r="A198" s="20">
        <v>153</v>
      </c>
      <c r="B198" s="16" t="s">
        <v>524</v>
      </c>
      <c r="C198" s="18" t="s">
        <v>34</v>
      </c>
      <c r="D198" s="19"/>
      <c r="E198" s="18" t="s">
        <v>696</v>
      </c>
      <c r="F198" s="19" t="s">
        <v>17</v>
      </c>
      <c r="G198" s="19"/>
      <c r="H198" s="18" t="s">
        <v>696</v>
      </c>
      <c r="I198" s="21" t="s">
        <v>809</v>
      </c>
    </row>
    <row r="199" spans="1:9" s="7" customFormat="1" ht="39" customHeight="1" x14ac:dyDescent="0.3">
      <c r="A199" s="20">
        <v>154</v>
      </c>
      <c r="B199" s="16" t="s">
        <v>428</v>
      </c>
      <c r="C199" s="18" t="s">
        <v>104</v>
      </c>
      <c r="D199" s="19"/>
      <c r="E199" s="18" t="s">
        <v>696</v>
      </c>
      <c r="F199" s="19" t="s">
        <v>76</v>
      </c>
      <c r="G199" s="19"/>
      <c r="H199" s="18" t="s">
        <v>696</v>
      </c>
      <c r="I199" s="21" t="s">
        <v>809</v>
      </c>
    </row>
    <row r="200" spans="1:9" s="7" customFormat="1" ht="39" customHeight="1" x14ac:dyDescent="0.3">
      <c r="A200" s="20">
        <v>155</v>
      </c>
      <c r="B200" s="16" t="s">
        <v>328</v>
      </c>
      <c r="C200" s="18" t="s">
        <v>104</v>
      </c>
      <c r="D200" s="19"/>
      <c r="E200" s="18" t="s">
        <v>696</v>
      </c>
      <c r="F200" s="19" t="s">
        <v>137</v>
      </c>
      <c r="G200" s="19"/>
      <c r="H200" s="18" t="s">
        <v>696</v>
      </c>
      <c r="I200" s="21" t="s">
        <v>809</v>
      </c>
    </row>
    <row r="201" spans="1:9" s="7" customFormat="1" ht="39" customHeight="1" x14ac:dyDescent="0.3">
      <c r="A201" s="20">
        <v>156</v>
      </c>
      <c r="B201" s="16" t="s">
        <v>186</v>
      </c>
      <c r="C201" s="18" t="s">
        <v>1</v>
      </c>
      <c r="D201" s="19"/>
      <c r="E201" s="18" t="s">
        <v>696</v>
      </c>
      <c r="F201" s="19" t="s">
        <v>99</v>
      </c>
      <c r="G201" s="19"/>
      <c r="H201" s="18" t="s">
        <v>696</v>
      </c>
      <c r="I201" s="21" t="s">
        <v>809</v>
      </c>
    </row>
    <row r="202" spans="1:9" s="7" customFormat="1" ht="39" customHeight="1" x14ac:dyDescent="0.3">
      <c r="A202" s="20">
        <v>157</v>
      </c>
      <c r="B202" s="16" t="s">
        <v>369</v>
      </c>
      <c r="C202" s="18" t="s">
        <v>41</v>
      </c>
      <c r="D202" s="19"/>
      <c r="E202" s="18" t="s">
        <v>696</v>
      </c>
      <c r="F202" s="19" t="s">
        <v>22</v>
      </c>
      <c r="G202" s="19"/>
      <c r="H202" s="18" t="s">
        <v>696</v>
      </c>
      <c r="I202" s="21" t="s">
        <v>809</v>
      </c>
    </row>
    <row r="203" spans="1:9" s="7" customFormat="1" ht="39" customHeight="1" x14ac:dyDescent="0.3">
      <c r="A203" s="20">
        <v>158</v>
      </c>
      <c r="B203" s="16" t="s">
        <v>500</v>
      </c>
      <c r="C203" s="18" t="s">
        <v>66</v>
      </c>
      <c r="D203" s="19"/>
      <c r="E203" s="18" t="s">
        <v>696</v>
      </c>
      <c r="F203" s="19" t="s">
        <v>98</v>
      </c>
      <c r="G203" s="19"/>
      <c r="H203" s="18" t="s">
        <v>696</v>
      </c>
      <c r="I203" s="21" t="s">
        <v>809</v>
      </c>
    </row>
    <row r="204" spans="1:9" s="7" customFormat="1" ht="39" customHeight="1" x14ac:dyDescent="0.3">
      <c r="A204" s="20">
        <v>159</v>
      </c>
      <c r="B204" s="16" t="s">
        <v>355</v>
      </c>
      <c r="C204" s="18" t="s">
        <v>625</v>
      </c>
      <c r="D204" s="19"/>
      <c r="E204" s="18" t="s">
        <v>696</v>
      </c>
      <c r="F204" s="19" t="s">
        <v>60</v>
      </c>
      <c r="G204" s="19"/>
      <c r="H204" s="18" t="s">
        <v>696</v>
      </c>
      <c r="I204" s="21" t="s">
        <v>809</v>
      </c>
    </row>
    <row r="205" spans="1:9" s="7" customFormat="1" ht="39" customHeight="1" x14ac:dyDescent="0.3">
      <c r="A205" s="20">
        <v>160</v>
      </c>
      <c r="B205" s="16" t="s">
        <v>67</v>
      </c>
      <c r="C205" s="18" t="s">
        <v>137</v>
      </c>
      <c r="D205" s="19"/>
      <c r="E205" s="18" t="s">
        <v>696</v>
      </c>
      <c r="F205" s="19" t="s">
        <v>17</v>
      </c>
      <c r="G205" s="19"/>
      <c r="H205" s="18" t="s">
        <v>696</v>
      </c>
      <c r="I205" s="21" t="s">
        <v>809</v>
      </c>
    </row>
    <row r="206" spans="1:9" s="7" customFormat="1" ht="39" customHeight="1" x14ac:dyDescent="0.3">
      <c r="A206" s="20">
        <v>161</v>
      </c>
      <c r="B206" s="16" t="s">
        <v>413</v>
      </c>
      <c r="C206" s="18" t="s">
        <v>19</v>
      </c>
      <c r="D206" s="19"/>
      <c r="E206" s="18" t="s">
        <v>696</v>
      </c>
      <c r="F206" s="19" t="s">
        <v>137</v>
      </c>
      <c r="G206" s="19"/>
      <c r="H206" s="18" t="s">
        <v>696</v>
      </c>
      <c r="I206" s="21" t="s">
        <v>809</v>
      </c>
    </row>
    <row r="207" spans="1:9" s="7" customFormat="1" ht="39" customHeight="1" x14ac:dyDescent="0.3">
      <c r="A207" s="20">
        <v>162</v>
      </c>
      <c r="B207" s="16" t="s">
        <v>150</v>
      </c>
      <c r="C207" s="18" t="s">
        <v>112</v>
      </c>
      <c r="D207" s="19"/>
      <c r="E207" s="18" t="s">
        <v>696</v>
      </c>
      <c r="F207" s="19" t="s">
        <v>52</v>
      </c>
      <c r="G207" s="19"/>
      <c r="H207" s="18" t="s">
        <v>696</v>
      </c>
      <c r="I207" s="21" t="s">
        <v>809</v>
      </c>
    </row>
    <row r="208" spans="1:9" s="7" customFormat="1" ht="39" customHeight="1" x14ac:dyDescent="0.3">
      <c r="A208" s="20">
        <v>163</v>
      </c>
      <c r="B208" s="16" t="s">
        <v>175</v>
      </c>
      <c r="C208" s="18" t="s">
        <v>135</v>
      </c>
      <c r="D208" s="19"/>
      <c r="E208" s="18" t="s">
        <v>696</v>
      </c>
      <c r="F208" s="19" t="s">
        <v>12</v>
      </c>
      <c r="G208" s="19"/>
      <c r="H208" s="18" t="s">
        <v>696</v>
      </c>
      <c r="I208" s="21" t="s">
        <v>809</v>
      </c>
    </row>
    <row r="209" spans="1:9" s="7" customFormat="1" ht="39" customHeight="1" x14ac:dyDescent="0.3">
      <c r="A209" s="20">
        <v>164</v>
      </c>
      <c r="B209" s="16" t="s">
        <v>223</v>
      </c>
      <c r="C209" s="18" t="s">
        <v>94</v>
      </c>
      <c r="D209" s="19"/>
      <c r="E209" s="18" t="s">
        <v>697</v>
      </c>
      <c r="F209" s="19" t="s">
        <v>98</v>
      </c>
      <c r="G209" s="19"/>
      <c r="H209" s="18" t="s">
        <v>697</v>
      </c>
      <c r="I209" s="21" t="s">
        <v>809</v>
      </c>
    </row>
    <row r="210" spans="1:9" s="7" customFormat="1" ht="39" customHeight="1" x14ac:dyDescent="0.3">
      <c r="A210" s="20">
        <v>165</v>
      </c>
      <c r="B210" s="16" t="s">
        <v>242</v>
      </c>
      <c r="C210" s="18" t="s">
        <v>161</v>
      </c>
      <c r="D210" s="19"/>
      <c r="E210" s="18" t="s">
        <v>697</v>
      </c>
      <c r="F210" s="19" t="s">
        <v>98</v>
      </c>
      <c r="G210" s="19"/>
      <c r="H210" s="18" t="s">
        <v>697</v>
      </c>
      <c r="I210" s="21" t="s">
        <v>809</v>
      </c>
    </row>
    <row r="211" spans="1:9" s="7" customFormat="1" ht="39" customHeight="1" x14ac:dyDescent="0.3">
      <c r="A211" s="20">
        <v>166</v>
      </c>
      <c r="B211" s="16" t="s">
        <v>327</v>
      </c>
      <c r="C211" s="18" t="s">
        <v>99</v>
      </c>
      <c r="D211" s="19"/>
      <c r="E211" s="18" t="s">
        <v>698</v>
      </c>
      <c r="F211" s="19" t="s">
        <v>46</v>
      </c>
      <c r="G211" s="19"/>
      <c r="H211" s="18" t="s">
        <v>698</v>
      </c>
      <c r="I211" s="21" t="s">
        <v>809</v>
      </c>
    </row>
    <row r="212" spans="1:9" s="7" customFormat="1" ht="39" customHeight="1" x14ac:dyDescent="0.3">
      <c r="A212" s="20">
        <v>167</v>
      </c>
      <c r="B212" s="16" t="s">
        <v>288</v>
      </c>
      <c r="C212" s="18" t="s">
        <v>46</v>
      </c>
      <c r="D212" s="19"/>
      <c r="E212" s="18" t="s">
        <v>698</v>
      </c>
      <c r="F212" s="19" t="s">
        <v>99</v>
      </c>
      <c r="G212" s="19"/>
      <c r="H212" s="18" t="s">
        <v>698</v>
      </c>
      <c r="I212" s="21" t="s">
        <v>809</v>
      </c>
    </row>
    <row r="213" spans="1:9" s="7" customFormat="1" ht="39" customHeight="1" x14ac:dyDescent="0.3">
      <c r="A213" s="20">
        <v>168</v>
      </c>
      <c r="B213" s="16" t="s">
        <v>263</v>
      </c>
      <c r="C213" s="18" t="s">
        <v>10</v>
      </c>
      <c r="D213" s="19"/>
      <c r="E213" s="18" t="s">
        <v>684</v>
      </c>
      <c r="F213" s="19" t="s">
        <v>56</v>
      </c>
      <c r="G213" s="19"/>
      <c r="H213" s="18" t="s">
        <v>684</v>
      </c>
      <c r="I213" s="21" t="s">
        <v>809</v>
      </c>
    </row>
    <row r="214" spans="1:9" s="7" customFormat="1" ht="39" customHeight="1" x14ac:dyDescent="0.3">
      <c r="A214" s="20">
        <v>169</v>
      </c>
      <c r="B214" s="16" t="s">
        <v>412</v>
      </c>
      <c r="C214" s="18" t="s">
        <v>63</v>
      </c>
      <c r="D214" s="19"/>
      <c r="E214" s="18" t="s">
        <v>684</v>
      </c>
      <c r="F214" s="19" t="s">
        <v>57</v>
      </c>
      <c r="G214" s="19"/>
      <c r="H214" s="18" t="s">
        <v>684</v>
      </c>
      <c r="I214" s="21" t="s">
        <v>809</v>
      </c>
    </row>
    <row r="215" spans="1:9" s="7" customFormat="1" ht="39" customHeight="1" x14ac:dyDescent="0.3">
      <c r="A215" s="20">
        <v>170</v>
      </c>
      <c r="B215" s="16" t="s">
        <v>228</v>
      </c>
      <c r="C215" s="18" t="s">
        <v>28</v>
      </c>
      <c r="D215" s="19"/>
      <c r="E215" s="18" t="s">
        <v>684</v>
      </c>
      <c r="F215" s="19" t="s">
        <v>135</v>
      </c>
      <c r="G215" s="19"/>
      <c r="H215" s="18" t="s">
        <v>684</v>
      </c>
      <c r="I215" s="21" t="s">
        <v>809</v>
      </c>
    </row>
    <row r="216" spans="1:9" s="7" customFormat="1" ht="39" customHeight="1" x14ac:dyDescent="0.3">
      <c r="A216" s="20">
        <v>171</v>
      </c>
      <c r="B216" s="16" t="s">
        <v>348</v>
      </c>
      <c r="C216" s="18" t="s">
        <v>28</v>
      </c>
      <c r="D216" s="19"/>
      <c r="E216" s="18" t="s">
        <v>684</v>
      </c>
      <c r="F216" s="19" t="s">
        <v>102</v>
      </c>
      <c r="G216" s="19"/>
      <c r="H216" s="18" t="s">
        <v>684</v>
      </c>
      <c r="I216" s="21" t="s">
        <v>809</v>
      </c>
    </row>
    <row r="217" spans="1:9" s="7" customFormat="1" ht="39" customHeight="1" x14ac:dyDescent="0.3">
      <c r="A217" s="20">
        <v>172</v>
      </c>
      <c r="B217" s="16" t="s">
        <v>345</v>
      </c>
      <c r="C217" s="18" t="s">
        <v>137</v>
      </c>
      <c r="D217" s="19"/>
      <c r="E217" s="18" t="s">
        <v>684</v>
      </c>
      <c r="F217" s="19" t="s">
        <v>10</v>
      </c>
      <c r="G217" s="19"/>
      <c r="H217" s="18" t="s">
        <v>684</v>
      </c>
      <c r="I217" s="21" t="s">
        <v>809</v>
      </c>
    </row>
    <row r="218" spans="1:9" s="7" customFormat="1" ht="39" customHeight="1" x14ac:dyDescent="0.3">
      <c r="A218" s="20">
        <v>173</v>
      </c>
      <c r="B218" s="16" t="s">
        <v>184</v>
      </c>
      <c r="C218" s="18" t="s">
        <v>19</v>
      </c>
      <c r="D218" s="19"/>
      <c r="E218" s="18" t="s">
        <v>684</v>
      </c>
      <c r="F218" s="19" t="s">
        <v>10</v>
      </c>
      <c r="G218" s="19"/>
      <c r="H218" s="18" t="s">
        <v>684</v>
      </c>
      <c r="I218" s="21" t="s">
        <v>809</v>
      </c>
    </row>
    <row r="219" spans="1:9" s="7" customFormat="1" ht="39" customHeight="1" x14ac:dyDescent="0.3">
      <c r="A219" s="20">
        <v>174</v>
      </c>
      <c r="B219" s="16" t="s">
        <v>302</v>
      </c>
      <c r="C219" s="18" t="s">
        <v>57</v>
      </c>
      <c r="D219" s="19"/>
      <c r="E219" s="18" t="s">
        <v>684</v>
      </c>
      <c r="F219" s="19" t="s">
        <v>19</v>
      </c>
      <c r="G219" s="19"/>
      <c r="H219" s="18" t="s">
        <v>684</v>
      </c>
      <c r="I219" s="21" t="s">
        <v>809</v>
      </c>
    </row>
    <row r="220" spans="1:9" s="7" customFormat="1" ht="39" customHeight="1" x14ac:dyDescent="0.3">
      <c r="A220" s="20">
        <v>175</v>
      </c>
      <c r="B220" s="16" t="s">
        <v>459</v>
      </c>
      <c r="C220" s="18" t="s">
        <v>861</v>
      </c>
      <c r="D220" s="19"/>
      <c r="E220" s="18" t="s">
        <v>743</v>
      </c>
      <c r="F220" s="19" t="s">
        <v>24</v>
      </c>
      <c r="G220" s="19"/>
      <c r="H220" s="18" t="s">
        <v>743</v>
      </c>
      <c r="I220" s="21" t="s">
        <v>809</v>
      </c>
    </row>
    <row r="221" spans="1:9" s="7" customFormat="1" ht="39" customHeight="1" x14ac:dyDescent="0.3">
      <c r="A221" s="20">
        <v>176</v>
      </c>
      <c r="B221" s="16" t="s">
        <v>204</v>
      </c>
      <c r="C221" s="18" t="s">
        <v>122</v>
      </c>
      <c r="D221" s="19"/>
      <c r="E221" s="18" t="s">
        <v>744</v>
      </c>
      <c r="F221" s="19" t="s">
        <v>78</v>
      </c>
      <c r="G221" s="19"/>
      <c r="H221" s="18" t="s">
        <v>744</v>
      </c>
      <c r="I221" s="21" t="s">
        <v>809</v>
      </c>
    </row>
    <row r="222" spans="1:9" s="7" customFormat="1" ht="39" customHeight="1" x14ac:dyDescent="0.3">
      <c r="A222" s="20">
        <v>177</v>
      </c>
      <c r="B222" s="16" t="s">
        <v>189</v>
      </c>
      <c r="C222" s="18" t="s">
        <v>128</v>
      </c>
      <c r="D222" s="19"/>
      <c r="E222" s="18" t="s">
        <v>745</v>
      </c>
      <c r="F222" s="19" t="s">
        <v>146</v>
      </c>
      <c r="G222" s="19"/>
      <c r="H222" s="18" t="s">
        <v>745</v>
      </c>
      <c r="I222" s="21" t="s">
        <v>809</v>
      </c>
    </row>
    <row r="223" spans="1:9" s="7" customFormat="1" ht="39" customHeight="1" x14ac:dyDescent="0.3">
      <c r="A223" s="20">
        <v>178</v>
      </c>
      <c r="B223" s="16" t="s">
        <v>484</v>
      </c>
      <c r="C223" s="18" t="s">
        <v>13</v>
      </c>
      <c r="D223" s="19"/>
      <c r="E223" s="18" t="s">
        <v>686</v>
      </c>
      <c r="F223" s="19" t="s">
        <v>60</v>
      </c>
      <c r="G223" s="19"/>
      <c r="H223" s="18" t="s">
        <v>686</v>
      </c>
      <c r="I223" s="21" t="s">
        <v>809</v>
      </c>
    </row>
    <row r="224" spans="1:9" s="7" customFormat="1" ht="39" customHeight="1" x14ac:dyDescent="0.3">
      <c r="A224" s="20">
        <v>179</v>
      </c>
      <c r="B224" s="16" t="s">
        <v>278</v>
      </c>
      <c r="C224" s="18" t="s">
        <v>60</v>
      </c>
      <c r="D224" s="19"/>
      <c r="E224" s="18" t="s">
        <v>746</v>
      </c>
      <c r="F224" s="19" t="s">
        <v>24</v>
      </c>
      <c r="G224" s="19"/>
      <c r="H224" s="18" t="s">
        <v>746</v>
      </c>
      <c r="I224" s="21" t="s">
        <v>809</v>
      </c>
    </row>
    <row r="225" spans="1:9" s="7" customFormat="1" ht="39" customHeight="1" x14ac:dyDescent="0.3">
      <c r="A225" s="20">
        <v>180</v>
      </c>
      <c r="B225" s="16" t="s">
        <v>238</v>
      </c>
      <c r="C225" s="18" t="s">
        <v>24</v>
      </c>
      <c r="D225" s="19"/>
      <c r="E225" s="18" t="s">
        <v>746</v>
      </c>
      <c r="F225" s="19" t="s">
        <v>87</v>
      </c>
      <c r="G225" s="19"/>
      <c r="H225" s="18" t="s">
        <v>746</v>
      </c>
      <c r="I225" s="21" t="s">
        <v>809</v>
      </c>
    </row>
    <row r="226" spans="1:9" s="7" customFormat="1" ht="39" customHeight="1" x14ac:dyDescent="0.3">
      <c r="A226" s="20">
        <v>181</v>
      </c>
      <c r="B226" s="16" t="s">
        <v>360</v>
      </c>
      <c r="C226" s="18" t="s">
        <v>18</v>
      </c>
      <c r="D226" s="19"/>
      <c r="E226" s="18" t="s">
        <v>747</v>
      </c>
      <c r="F226" s="19" t="s">
        <v>69</v>
      </c>
      <c r="G226" s="19"/>
      <c r="H226" s="18" t="s">
        <v>747</v>
      </c>
      <c r="I226" s="21" t="s">
        <v>809</v>
      </c>
    </row>
    <row r="227" spans="1:9" s="7" customFormat="1" ht="39" customHeight="1" x14ac:dyDescent="0.3">
      <c r="A227" s="20">
        <v>182</v>
      </c>
      <c r="B227" s="16" t="s">
        <v>480</v>
      </c>
      <c r="C227" s="18" t="s">
        <v>16</v>
      </c>
      <c r="D227" s="19"/>
      <c r="E227" s="18" t="s">
        <v>746</v>
      </c>
      <c r="F227" s="19" t="s">
        <v>137</v>
      </c>
      <c r="G227" s="19"/>
      <c r="H227" s="18" t="s">
        <v>746</v>
      </c>
      <c r="I227" s="21" t="s">
        <v>809</v>
      </c>
    </row>
    <row r="228" spans="1:9" s="7" customFormat="1" ht="39" customHeight="1" x14ac:dyDescent="0.3">
      <c r="A228" s="20">
        <v>183</v>
      </c>
      <c r="B228" s="16" t="s">
        <v>529</v>
      </c>
      <c r="C228" s="18" t="s">
        <v>1</v>
      </c>
      <c r="D228" s="19"/>
      <c r="E228" s="18" t="s">
        <v>746</v>
      </c>
      <c r="F228" s="19" t="s">
        <v>37</v>
      </c>
      <c r="G228" s="19"/>
      <c r="H228" s="18" t="s">
        <v>746</v>
      </c>
      <c r="I228" s="21" t="s">
        <v>809</v>
      </c>
    </row>
    <row r="229" spans="1:9" s="7" customFormat="1" ht="39" customHeight="1" x14ac:dyDescent="0.3">
      <c r="A229" s="20">
        <v>184</v>
      </c>
      <c r="B229" s="16" t="s">
        <v>366</v>
      </c>
      <c r="C229" s="18" t="s">
        <v>139</v>
      </c>
      <c r="D229" s="19"/>
      <c r="E229" s="18" t="s">
        <v>687</v>
      </c>
      <c r="F229" s="19" t="s">
        <v>77</v>
      </c>
      <c r="G229" s="19"/>
      <c r="H229" s="18" t="s">
        <v>687</v>
      </c>
      <c r="I229" s="21" t="s">
        <v>809</v>
      </c>
    </row>
    <row r="230" spans="1:9" s="7" customFormat="1" ht="39" customHeight="1" x14ac:dyDescent="0.3">
      <c r="A230" s="20">
        <v>185</v>
      </c>
      <c r="B230" s="16" t="s">
        <v>523</v>
      </c>
      <c r="C230" s="18" t="s">
        <v>128</v>
      </c>
      <c r="D230" s="19"/>
      <c r="E230" s="18" t="s">
        <v>687</v>
      </c>
      <c r="F230" s="19" t="s">
        <v>13</v>
      </c>
      <c r="G230" s="19"/>
      <c r="H230" s="18" t="s">
        <v>687</v>
      </c>
      <c r="I230" s="21" t="s">
        <v>809</v>
      </c>
    </row>
    <row r="231" spans="1:9" s="7" customFormat="1" ht="39" customHeight="1" x14ac:dyDescent="0.3">
      <c r="A231" s="20">
        <v>186</v>
      </c>
      <c r="B231" s="16" t="s">
        <v>201</v>
      </c>
      <c r="C231" s="18" t="s">
        <v>98</v>
      </c>
      <c r="D231" s="19"/>
      <c r="E231" s="18" t="s">
        <v>748</v>
      </c>
      <c r="F231" s="19" t="s">
        <v>60</v>
      </c>
      <c r="G231" s="19"/>
      <c r="H231" s="18" t="s">
        <v>748</v>
      </c>
      <c r="I231" s="21" t="s">
        <v>809</v>
      </c>
    </row>
    <row r="232" spans="1:9" s="7" customFormat="1" ht="39" customHeight="1" x14ac:dyDescent="0.3">
      <c r="A232" s="20">
        <v>187</v>
      </c>
      <c r="B232" s="16" t="s">
        <v>432</v>
      </c>
      <c r="C232" s="18" t="s">
        <v>94</v>
      </c>
      <c r="D232" s="19"/>
      <c r="E232" s="18" t="s">
        <v>748</v>
      </c>
      <c r="F232" s="19" t="s">
        <v>104</v>
      </c>
      <c r="G232" s="19"/>
      <c r="H232" s="18" t="s">
        <v>748</v>
      </c>
      <c r="I232" s="21" t="s">
        <v>809</v>
      </c>
    </row>
    <row r="233" spans="1:9" s="7" customFormat="1" ht="39" customHeight="1" x14ac:dyDescent="0.3">
      <c r="A233" s="20">
        <v>188</v>
      </c>
      <c r="B233" s="16" t="s">
        <v>390</v>
      </c>
      <c r="C233" s="18" t="s">
        <v>14</v>
      </c>
      <c r="D233" s="19"/>
      <c r="E233" s="18" t="s">
        <v>748</v>
      </c>
      <c r="F233" s="19" t="s">
        <v>94</v>
      </c>
      <c r="G233" s="19"/>
      <c r="H233" s="18" t="s">
        <v>748</v>
      </c>
      <c r="I233" s="21" t="s">
        <v>809</v>
      </c>
    </row>
    <row r="234" spans="1:9" s="7" customFormat="1" ht="39" customHeight="1" x14ac:dyDescent="0.3">
      <c r="A234" s="20">
        <v>189</v>
      </c>
      <c r="B234" s="16" t="s">
        <v>105</v>
      </c>
      <c r="C234" s="18" t="s">
        <v>11</v>
      </c>
      <c r="D234" s="19"/>
      <c r="E234" s="18" t="s">
        <v>748</v>
      </c>
      <c r="F234" s="19" t="s">
        <v>104</v>
      </c>
      <c r="G234" s="19"/>
      <c r="H234" s="18" t="s">
        <v>748</v>
      </c>
      <c r="I234" s="21" t="s">
        <v>809</v>
      </c>
    </row>
    <row r="235" spans="1:9" s="7" customFormat="1" ht="39" customHeight="1" x14ac:dyDescent="0.3">
      <c r="A235" s="20">
        <v>190</v>
      </c>
      <c r="B235" s="16" t="s">
        <v>214</v>
      </c>
      <c r="C235" s="18" t="s">
        <v>159</v>
      </c>
      <c r="D235" s="19"/>
      <c r="E235" s="18" t="s">
        <v>748</v>
      </c>
      <c r="F235" s="19" t="s">
        <v>80</v>
      </c>
      <c r="G235" s="19"/>
      <c r="H235" s="18" t="s">
        <v>748</v>
      </c>
      <c r="I235" s="21" t="s">
        <v>809</v>
      </c>
    </row>
    <row r="236" spans="1:9" s="7" customFormat="1" ht="39" customHeight="1" x14ac:dyDescent="0.3">
      <c r="A236" s="20">
        <v>191</v>
      </c>
      <c r="B236" s="16" t="s">
        <v>375</v>
      </c>
      <c r="C236" s="18" t="s">
        <v>44</v>
      </c>
      <c r="D236" s="19"/>
      <c r="E236" s="18" t="s">
        <v>688</v>
      </c>
      <c r="F236" s="19" t="s">
        <v>161</v>
      </c>
      <c r="G236" s="19"/>
      <c r="H236" s="18" t="s">
        <v>688</v>
      </c>
      <c r="I236" s="21" t="s">
        <v>809</v>
      </c>
    </row>
    <row r="237" spans="1:9" s="7" customFormat="1" ht="39" customHeight="1" x14ac:dyDescent="0.3">
      <c r="A237" s="20">
        <v>192</v>
      </c>
      <c r="B237" s="16" t="s">
        <v>272</v>
      </c>
      <c r="C237" s="18" t="s">
        <v>35</v>
      </c>
      <c r="D237" s="19"/>
      <c r="E237" s="18" t="s">
        <v>688</v>
      </c>
      <c r="F237" s="19" t="s">
        <v>180</v>
      </c>
      <c r="G237" s="19"/>
      <c r="H237" s="18" t="s">
        <v>688</v>
      </c>
      <c r="I237" s="21" t="s">
        <v>809</v>
      </c>
    </row>
    <row r="238" spans="1:9" s="7" customFormat="1" ht="39" customHeight="1" x14ac:dyDescent="0.3">
      <c r="A238" s="20">
        <v>193</v>
      </c>
      <c r="B238" s="16" t="s">
        <v>45</v>
      </c>
      <c r="C238" s="18" t="s">
        <v>180</v>
      </c>
      <c r="D238" s="19"/>
      <c r="E238" s="18" t="s">
        <v>688</v>
      </c>
      <c r="F238" s="19" t="s">
        <v>44</v>
      </c>
      <c r="G238" s="19"/>
      <c r="H238" s="18" t="s">
        <v>688</v>
      </c>
      <c r="I238" s="21" t="s">
        <v>809</v>
      </c>
    </row>
    <row r="239" spans="1:9" s="7" customFormat="1" ht="39" customHeight="1" x14ac:dyDescent="0.3">
      <c r="A239" s="20">
        <v>194</v>
      </c>
      <c r="B239" s="16" t="s">
        <v>483</v>
      </c>
      <c r="C239" s="18" t="s">
        <v>90</v>
      </c>
      <c r="D239" s="19"/>
      <c r="E239" s="18" t="s">
        <v>688</v>
      </c>
      <c r="F239" s="19" t="s">
        <v>17</v>
      </c>
      <c r="G239" s="19"/>
      <c r="H239" s="18" t="s">
        <v>688</v>
      </c>
      <c r="I239" s="21" t="s">
        <v>809</v>
      </c>
    </row>
    <row r="240" spans="1:9" s="7" customFormat="1" ht="39" customHeight="1" x14ac:dyDescent="0.3">
      <c r="A240" s="20">
        <v>195</v>
      </c>
      <c r="B240" s="16" t="s">
        <v>255</v>
      </c>
      <c r="C240" s="18" t="s">
        <v>77</v>
      </c>
      <c r="D240" s="19"/>
      <c r="E240" s="18" t="s">
        <v>688</v>
      </c>
      <c r="F240" s="19" t="s">
        <v>17</v>
      </c>
      <c r="G240" s="19"/>
      <c r="H240" s="18" t="s">
        <v>688</v>
      </c>
      <c r="I240" s="21" t="s">
        <v>809</v>
      </c>
    </row>
    <row r="241" spans="1:9" s="7" customFormat="1" ht="39" customHeight="1" x14ac:dyDescent="0.3">
      <c r="A241" s="20">
        <v>196</v>
      </c>
      <c r="B241" s="16" t="s">
        <v>53</v>
      </c>
      <c r="C241" s="18" t="s">
        <v>38</v>
      </c>
      <c r="D241" s="19"/>
      <c r="E241" s="18" t="s">
        <v>688</v>
      </c>
      <c r="F241" s="19" t="s">
        <v>52</v>
      </c>
      <c r="G241" s="19"/>
      <c r="H241" s="18" t="s">
        <v>688</v>
      </c>
      <c r="I241" s="21" t="s">
        <v>809</v>
      </c>
    </row>
    <row r="242" spans="1:9" s="7" customFormat="1" ht="39" customHeight="1" x14ac:dyDescent="0.3">
      <c r="A242" s="20">
        <v>197</v>
      </c>
      <c r="B242" s="16" t="s">
        <v>406</v>
      </c>
      <c r="C242" s="18" t="s">
        <v>29</v>
      </c>
      <c r="D242" s="19"/>
      <c r="E242" s="18" t="s">
        <v>688</v>
      </c>
      <c r="F242" s="19" t="s">
        <v>110</v>
      </c>
      <c r="G242" s="19"/>
      <c r="H242" s="18" t="s">
        <v>688</v>
      </c>
      <c r="I242" s="21" t="s">
        <v>809</v>
      </c>
    </row>
    <row r="243" spans="1:9" s="7" customFormat="1" ht="39" customHeight="1" x14ac:dyDescent="0.3">
      <c r="A243" s="20">
        <v>198</v>
      </c>
      <c r="B243" s="16" t="s">
        <v>511</v>
      </c>
      <c r="C243" s="18" t="s">
        <v>141</v>
      </c>
      <c r="D243" s="19"/>
      <c r="E243" s="18" t="s">
        <v>688</v>
      </c>
      <c r="F243" s="19" t="s">
        <v>78</v>
      </c>
      <c r="G243" s="19"/>
      <c r="H243" s="18" t="s">
        <v>688</v>
      </c>
      <c r="I243" s="21" t="s">
        <v>809</v>
      </c>
    </row>
    <row r="244" spans="1:9" s="7" customFormat="1" ht="39" customHeight="1" x14ac:dyDescent="0.3">
      <c r="A244" s="20">
        <v>199</v>
      </c>
      <c r="B244" s="16" t="s">
        <v>64</v>
      </c>
      <c r="C244" s="18" t="s">
        <v>17</v>
      </c>
      <c r="D244" s="19"/>
      <c r="E244" s="18" t="s">
        <v>688</v>
      </c>
      <c r="F244" s="19" t="s">
        <v>63</v>
      </c>
      <c r="G244" s="19"/>
      <c r="H244" s="18" t="s">
        <v>688</v>
      </c>
      <c r="I244" s="21" t="s">
        <v>809</v>
      </c>
    </row>
    <row r="245" spans="1:9" s="7" customFormat="1" ht="39" customHeight="1" x14ac:dyDescent="0.3">
      <c r="A245" s="20">
        <v>200</v>
      </c>
      <c r="B245" s="16" t="s">
        <v>171</v>
      </c>
      <c r="C245" s="18" t="s">
        <v>139</v>
      </c>
      <c r="D245" s="19"/>
      <c r="E245" s="18" t="s">
        <v>688</v>
      </c>
      <c r="F245" s="19" t="s">
        <v>92</v>
      </c>
      <c r="G245" s="19"/>
      <c r="H245" s="18" t="s">
        <v>688</v>
      </c>
      <c r="I245" s="21" t="s">
        <v>809</v>
      </c>
    </row>
    <row r="246" spans="1:9" s="7" customFormat="1" ht="39" customHeight="1" x14ac:dyDescent="0.3">
      <c r="A246" s="20">
        <v>201</v>
      </c>
      <c r="B246" s="16" t="s">
        <v>136</v>
      </c>
      <c r="C246" s="18" t="s">
        <v>76</v>
      </c>
      <c r="D246" s="19"/>
      <c r="E246" s="18" t="s">
        <v>688</v>
      </c>
      <c r="F246" s="19" t="s">
        <v>12</v>
      </c>
      <c r="G246" s="19"/>
      <c r="H246" s="18" t="s">
        <v>688</v>
      </c>
      <c r="I246" s="21" t="s">
        <v>809</v>
      </c>
    </row>
    <row r="247" spans="1:9" s="7" customFormat="1" ht="39" customHeight="1" x14ac:dyDescent="0.3">
      <c r="A247" s="20">
        <v>202</v>
      </c>
      <c r="B247" s="16" t="s">
        <v>512</v>
      </c>
      <c r="C247" s="18" t="s">
        <v>104</v>
      </c>
      <c r="D247" s="19"/>
      <c r="E247" s="18" t="s">
        <v>688</v>
      </c>
      <c r="F247" s="19" t="s">
        <v>159</v>
      </c>
      <c r="G247" s="19"/>
      <c r="H247" s="18" t="s">
        <v>688</v>
      </c>
      <c r="I247" s="21" t="s">
        <v>809</v>
      </c>
    </row>
    <row r="248" spans="1:9" s="7" customFormat="1" ht="39" customHeight="1" x14ac:dyDescent="0.3">
      <c r="A248" s="20">
        <v>203</v>
      </c>
      <c r="B248" s="16" t="s">
        <v>173</v>
      </c>
      <c r="C248" s="18" t="s">
        <v>579</v>
      </c>
      <c r="D248" s="19"/>
      <c r="E248" s="18" t="s">
        <v>688</v>
      </c>
      <c r="F248" s="19" t="s">
        <v>77</v>
      </c>
      <c r="G248" s="19"/>
      <c r="H248" s="18" t="s">
        <v>688</v>
      </c>
      <c r="I248" s="21" t="s">
        <v>809</v>
      </c>
    </row>
    <row r="249" spans="1:9" s="7" customFormat="1" ht="39" customHeight="1" x14ac:dyDescent="0.3">
      <c r="A249" s="20">
        <v>204</v>
      </c>
      <c r="B249" s="16" t="s">
        <v>356</v>
      </c>
      <c r="C249" s="18" t="s">
        <v>663</v>
      </c>
      <c r="D249" s="19"/>
      <c r="E249" s="18" t="s">
        <v>688</v>
      </c>
      <c r="F249" s="19" t="s">
        <v>41</v>
      </c>
      <c r="G249" s="19"/>
      <c r="H249" s="18" t="s">
        <v>688</v>
      </c>
      <c r="I249" s="21" t="s">
        <v>809</v>
      </c>
    </row>
    <row r="250" spans="1:9" s="7" customFormat="1" ht="39" customHeight="1" x14ac:dyDescent="0.3">
      <c r="A250" s="20">
        <v>205</v>
      </c>
      <c r="B250" s="16" t="s">
        <v>307</v>
      </c>
      <c r="C250" s="18" t="s">
        <v>78</v>
      </c>
      <c r="D250" s="19"/>
      <c r="E250" s="18" t="s">
        <v>688</v>
      </c>
      <c r="F250" s="19" t="s">
        <v>8</v>
      </c>
      <c r="G250" s="19"/>
      <c r="H250" s="18" t="s">
        <v>688</v>
      </c>
      <c r="I250" s="21" t="s">
        <v>809</v>
      </c>
    </row>
    <row r="251" spans="1:9" s="7" customFormat="1" ht="39" customHeight="1" x14ac:dyDescent="0.3">
      <c r="A251" s="20">
        <v>206</v>
      </c>
      <c r="B251" s="16" t="s">
        <v>315</v>
      </c>
      <c r="C251" s="18" t="s">
        <v>4</v>
      </c>
      <c r="D251" s="19"/>
      <c r="E251" s="18" t="s">
        <v>688</v>
      </c>
      <c r="F251" s="19" t="s">
        <v>1</v>
      </c>
      <c r="G251" s="19"/>
      <c r="H251" s="18" t="s">
        <v>688</v>
      </c>
      <c r="I251" s="21" t="s">
        <v>809</v>
      </c>
    </row>
    <row r="252" spans="1:9" s="7" customFormat="1" ht="39" customHeight="1" x14ac:dyDescent="0.3">
      <c r="A252" s="20">
        <v>207</v>
      </c>
      <c r="B252" s="16" t="s">
        <v>225</v>
      </c>
      <c r="C252" s="18" t="s">
        <v>80</v>
      </c>
      <c r="D252" s="19"/>
      <c r="E252" s="18" t="s">
        <v>688</v>
      </c>
      <c r="F252" s="19" t="s">
        <v>135</v>
      </c>
      <c r="G252" s="19"/>
      <c r="H252" s="18" t="s">
        <v>688</v>
      </c>
      <c r="I252" s="21" t="s">
        <v>809</v>
      </c>
    </row>
    <row r="253" spans="1:9" s="7" customFormat="1" ht="39" customHeight="1" x14ac:dyDescent="0.3">
      <c r="A253" s="20">
        <v>208</v>
      </c>
      <c r="B253" s="16" t="s">
        <v>478</v>
      </c>
      <c r="C253" s="18" t="s">
        <v>56</v>
      </c>
      <c r="D253" s="19"/>
      <c r="E253" s="18" t="s">
        <v>688</v>
      </c>
      <c r="F253" s="19" t="s">
        <v>17</v>
      </c>
      <c r="G253" s="19"/>
      <c r="H253" s="18" t="s">
        <v>688</v>
      </c>
      <c r="I253" s="21" t="s">
        <v>809</v>
      </c>
    </row>
    <row r="254" spans="1:9" s="7" customFormat="1" ht="39" customHeight="1" x14ac:dyDescent="0.3">
      <c r="A254" s="20">
        <v>209</v>
      </c>
      <c r="B254" s="16" t="s">
        <v>246</v>
      </c>
      <c r="C254" s="18" t="s">
        <v>24</v>
      </c>
      <c r="D254" s="19"/>
      <c r="E254" s="18" t="s">
        <v>749</v>
      </c>
      <c r="F254" s="19" t="s">
        <v>139</v>
      </c>
      <c r="G254" s="19"/>
      <c r="H254" s="18" t="s">
        <v>749</v>
      </c>
      <c r="I254" s="21" t="s">
        <v>809</v>
      </c>
    </row>
    <row r="255" spans="1:9" s="7" customFormat="1" ht="39" customHeight="1" x14ac:dyDescent="0.3">
      <c r="A255" s="20">
        <v>210</v>
      </c>
      <c r="B255" s="16" t="s">
        <v>388</v>
      </c>
      <c r="C255" s="18" t="s">
        <v>84</v>
      </c>
      <c r="D255" s="19"/>
      <c r="E255" s="18" t="s">
        <v>699</v>
      </c>
      <c r="F255" s="19" t="s">
        <v>57</v>
      </c>
      <c r="G255" s="19"/>
      <c r="H255" s="18" t="s">
        <v>699</v>
      </c>
      <c r="I255" s="21" t="s">
        <v>809</v>
      </c>
    </row>
    <row r="256" spans="1:9" s="7" customFormat="1" ht="39" customHeight="1" x14ac:dyDescent="0.3">
      <c r="A256" s="20">
        <v>211</v>
      </c>
      <c r="B256" s="16" t="s">
        <v>240</v>
      </c>
      <c r="C256" s="18" t="s">
        <v>84</v>
      </c>
      <c r="D256" s="19"/>
      <c r="E256" s="18" t="s">
        <v>699</v>
      </c>
      <c r="F256" s="19" t="s">
        <v>137</v>
      </c>
      <c r="G256" s="19"/>
      <c r="H256" s="18" t="s">
        <v>699</v>
      </c>
      <c r="I256" s="21" t="s">
        <v>809</v>
      </c>
    </row>
    <row r="257" spans="1:9" s="7" customFormat="1" ht="39" customHeight="1" x14ac:dyDescent="0.3">
      <c r="A257" s="20">
        <v>212</v>
      </c>
      <c r="B257" s="16" t="s">
        <v>445</v>
      </c>
      <c r="C257" s="18" t="s">
        <v>63</v>
      </c>
      <c r="D257" s="19"/>
      <c r="E257" s="18" t="s">
        <v>699</v>
      </c>
      <c r="F257" s="19" t="s">
        <v>85</v>
      </c>
      <c r="G257" s="19"/>
      <c r="H257" s="18" t="s">
        <v>699</v>
      </c>
      <c r="I257" s="21" t="s">
        <v>809</v>
      </c>
    </row>
    <row r="258" spans="1:9" s="7" customFormat="1" ht="39" customHeight="1" x14ac:dyDescent="0.3">
      <c r="A258" s="20">
        <v>213</v>
      </c>
      <c r="B258" s="16" t="s">
        <v>440</v>
      </c>
      <c r="C258" s="18" t="s">
        <v>63</v>
      </c>
      <c r="D258" s="19"/>
      <c r="E258" s="18" t="s">
        <v>699</v>
      </c>
      <c r="F258" s="19" t="s">
        <v>161</v>
      </c>
      <c r="G258" s="19"/>
      <c r="H258" s="18" t="s">
        <v>699</v>
      </c>
      <c r="I258" s="21" t="s">
        <v>809</v>
      </c>
    </row>
    <row r="259" spans="1:9" s="7" customFormat="1" ht="39" customHeight="1" x14ac:dyDescent="0.3">
      <c r="A259" s="20">
        <v>214</v>
      </c>
      <c r="B259" s="16" t="s">
        <v>252</v>
      </c>
      <c r="C259" s="18" t="s">
        <v>80</v>
      </c>
      <c r="D259" s="19"/>
      <c r="E259" s="18" t="s">
        <v>699</v>
      </c>
      <c r="F259" s="19" t="s">
        <v>70</v>
      </c>
      <c r="G259" s="19"/>
      <c r="H259" s="18" t="s">
        <v>699</v>
      </c>
      <c r="I259" s="21" t="s">
        <v>809</v>
      </c>
    </row>
    <row r="260" spans="1:9" s="7" customFormat="1" ht="39" customHeight="1" x14ac:dyDescent="0.3">
      <c r="A260" s="20">
        <v>215</v>
      </c>
      <c r="B260" s="16" t="s">
        <v>469</v>
      </c>
      <c r="C260" s="18" t="s">
        <v>70</v>
      </c>
      <c r="D260" s="19"/>
      <c r="E260" s="18" t="s">
        <v>699</v>
      </c>
      <c r="F260" s="19" t="s">
        <v>19</v>
      </c>
      <c r="G260" s="19"/>
      <c r="H260" s="18" t="s">
        <v>699</v>
      </c>
      <c r="I260" s="21" t="s">
        <v>809</v>
      </c>
    </row>
    <row r="261" spans="1:9" s="7" customFormat="1" ht="39" customHeight="1" x14ac:dyDescent="0.3">
      <c r="A261" s="20">
        <v>216</v>
      </c>
      <c r="B261" s="16" t="s">
        <v>248</v>
      </c>
      <c r="C261" s="18" t="s">
        <v>17</v>
      </c>
      <c r="D261" s="19"/>
      <c r="E261" s="18" t="s">
        <v>750</v>
      </c>
      <c r="F261" s="19" t="s">
        <v>163</v>
      </c>
      <c r="G261" s="19"/>
      <c r="H261" s="18" t="s">
        <v>750</v>
      </c>
      <c r="I261" s="21" t="s">
        <v>809</v>
      </c>
    </row>
    <row r="262" spans="1:9" s="7" customFormat="1" ht="39" customHeight="1" x14ac:dyDescent="0.3">
      <c r="A262" s="20">
        <v>217</v>
      </c>
      <c r="B262" s="16" t="s">
        <v>147</v>
      </c>
      <c r="C262" s="18" t="s">
        <v>32</v>
      </c>
      <c r="D262" s="19"/>
      <c r="E262" s="18" t="s">
        <v>750</v>
      </c>
      <c r="F262" s="19" t="s">
        <v>41</v>
      </c>
      <c r="G262" s="19"/>
      <c r="H262" s="18" t="s">
        <v>750</v>
      </c>
      <c r="I262" s="21" t="s">
        <v>809</v>
      </c>
    </row>
    <row r="263" spans="1:9" s="7" customFormat="1" ht="39" customHeight="1" x14ac:dyDescent="0.3">
      <c r="A263" s="20">
        <v>218</v>
      </c>
      <c r="B263" s="16" t="s">
        <v>343</v>
      </c>
      <c r="C263" s="18" t="s">
        <v>41</v>
      </c>
      <c r="D263" s="19"/>
      <c r="E263" s="18" t="s">
        <v>750</v>
      </c>
      <c r="F263" s="19" t="s">
        <v>141</v>
      </c>
      <c r="G263" s="19"/>
      <c r="H263" s="18" t="s">
        <v>750</v>
      </c>
      <c r="I263" s="21" t="s">
        <v>809</v>
      </c>
    </row>
    <row r="264" spans="1:9" s="7" customFormat="1" ht="39" customHeight="1" x14ac:dyDescent="0.3">
      <c r="A264" s="20">
        <v>219</v>
      </c>
      <c r="B264" s="16" t="s">
        <v>258</v>
      </c>
      <c r="C264" s="18" t="s">
        <v>66</v>
      </c>
      <c r="D264" s="19"/>
      <c r="E264" s="18" t="s">
        <v>690</v>
      </c>
      <c r="F264" s="19" t="s">
        <v>129</v>
      </c>
      <c r="G264" s="19"/>
      <c r="H264" s="18" t="s">
        <v>690</v>
      </c>
      <c r="I264" s="21" t="s">
        <v>809</v>
      </c>
    </row>
    <row r="265" spans="1:9" s="7" customFormat="1" ht="39" customHeight="1" x14ac:dyDescent="0.3">
      <c r="A265" s="20">
        <v>220</v>
      </c>
      <c r="B265" s="16" t="s">
        <v>260</v>
      </c>
      <c r="C265" s="18" t="s">
        <v>78</v>
      </c>
      <c r="D265" s="19"/>
      <c r="E265" s="18" t="s">
        <v>690</v>
      </c>
      <c r="F265" s="19" t="s">
        <v>129</v>
      </c>
      <c r="G265" s="19"/>
      <c r="H265" s="18" t="s">
        <v>690</v>
      </c>
      <c r="I265" s="21" t="s">
        <v>809</v>
      </c>
    </row>
    <row r="266" spans="1:9" s="7" customFormat="1" ht="39" customHeight="1" x14ac:dyDescent="0.3">
      <c r="A266" s="20">
        <v>221</v>
      </c>
      <c r="B266" s="16" t="s">
        <v>347</v>
      </c>
      <c r="C266" s="18" t="s">
        <v>146</v>
      </c>
      <c r="D266" s="19"/>
      <c r="E266" s="18" t="s">
        <v>751</v>
      </c>
      <c r="F266" s="19" t="s">
        <v>41</v>
      </c>
      <c r="G266" s="19"/>
      <c r="H266" s="18" t="s">
        <v>751</v>
      </c>
      <c r="I266" s="21" t="s">
        <v>809</v>
      </c>
    </row>
    <row r="267" spans="1:9" s="7" customFormat="1" ht="39" customHeight="1" x14ac:dyDescent="0.3">
      <c r="A267" s="20">
        <v>222</v>
      </c>
      <c r="B267" s="16" t="s">
        <v>446</v>
      </c>
      <c r="C267" s="18" t="s">
        <v>41</v>
      </c>
      <c r="D267" s="19"/>
      <c r="E267" s="18" t="s">
        <v>751</v>
      </c>
      <c r="F267" s="19" t="s">
        <v>128</v>
      </c>
      <c r="G267" s="19"/>
      <c r="H267" s="18" t="s">
        <v>751</v>
      </c>
      <c r="I267" s="21" t="s">
        <v>809</v>
      </c>
    </row>
    <row r="268" spans="1:9" s="7" customFormat="1" ht="39" customHeight="1" x14ac:dyDescent="0.3">
      <c r="A268" s="20">
        <v>223</v>
      </c>
      <c r="B268" s="16" t="s">
        <v>125</v>
      </c>
      <c r="C268" s="18" t="s">
        <v>103</v>
      </c>
      <c r="D268" s="19"/>
      <c r="E268" s="18" t="s">
        <v>752</v>
      </c>
      <c r="F268" s="19" t="s">
        <v>66</v>
      </c>
      <c r="G268" s="19"/>
      <c r="H268" s="18" t="s">
        <v>752</v>
      </c>
      <c r="I268" s="21" t="s">
        <v>809</v>
      </c>
    </row>
    <row r="269" spans="1:9" s="7" customFormat="1" ht="39" customHeight="1" x14ac:dyDescent="0.3">
      <c r="A269" s="20">
        <v>224</v>
      </c>
      <c r="B269" s="16" t="s">
        <v>82</v>
      </c>
      <c r="C269" s="18" t="s">
        <v>17</v>
      </c>
      <c r="D269" s="19"/>
      <c r="E269" s="18" t="s">
        <v>753</v>
      </c>
      <c r="F269" s="19" t="s">
        <v>60</v>
      </c>
      <c r="G269" s="19"/>
      <c r="H269" s="18" t="s">
        <v>753</v>
      </c>
      <c r="I269" s="21" t="s">
        <v>809</v>
      </c>
    </row>
    <row r="270" spans="1:9" s="7" customFormat="1" ht="39" customHeight="1" x14ac:dyDescent="0.3">
      <c r="A270" s="20">
        <v>225</v>
      </c>
      <c r="B270" s="16" t="s">
        <v>371</v>
      </c>
      <c r="C270" s="18" t="s">
        <v>30</v>
      </c>
      <c r="D270" s="19"/>
      <c r="E270" s="18" t="s">
        <v>753</v>
      </c>
      <c r="F270" s="19" t="s">
        <v>65</v>
      </c>
      <c r="G270" s="19"/>
      <c r="H270" s="18" t="s">
        <v>753</v>
      </c>
      <c r="I270" s="21" t="s">
        <v>809</v>
      </c>
    </row>
    <row r="271" spans="1:9" s="7" customFormat="1" ht="39" customHeight="1" x14ac:dyDescent="0.3">
      <c r="A271" s="20">
        <v>226</v>
      </c>
      <c r="B271" s="16" t="s">
        <v>340</v>
      </c>
      <c r="C271" s="18" t="s">
        <v>2</v>
      </c>
      <c r="D271" s="19"/>
      <c r="E271" s="18" t="s">
        <v>753</v>
      </c>
      <c r="F271" s="19" t="s">
        <v>30</v>
      </c>
      <c r="G271" s="19"/>
      <c r="H271" s="18" t="s">
        <v>753</v>
      </c>
      <c r="I271" s="21" t="s">
        <v>809</v>
      </c>
    </row>
    <row r="272" spans="1:9" s="7" customFormat="1" ht="39" customHeight="1" x14ac:dyDescent="0.3">
      <c r="A272" s="20">
        <v>227</v>
      </c>
      <c r="B272" s="16" t="s">
        <v>259</v>
      </c>
      <c r="C272" s="18" t="s">
        <v>30</v>
      </c>
      <c r="D272" s="19"/>
      <c r="E272" s="18" t="s">
        <v>754</v>
      </c>
      <c r="F272" s="19" t="s">
        <v>2</v>
      </c>
      <c r="G272" s="19"/>
      <c r="H272" s="18" t="s">
        <v>754</v>
      </c>
      <c r="I272" s="21" t="s">
        <v>809</v>
      </c>
    </row>
    <row r="273" spans="1:9" s="7" customFormat="1" ht="39" customHeight="1" x14ac:dyDescent="0.3">
      <c r="A273" s="20">
        <v>228</v>
      </c>
      <c r="B273" s="16" t="s">
        <v>227</v>
      </c>
      <c r="C273" s="18" t="s">
        <v>60</v>
      </c>
      <c r="D273" s="19"/>
      <c r="E273" s="18" t="s">
        <v>755</v>
      </c>
      <c r="F273" s="19" t="s">
        <v>87</v>
      </c>
      <c r="G273" s="19"/>
      <c r="H273" s="18" t="s">
        <v>755</v>
      </c>
      <c r="I273" s="21" t="s">
        <v>809</v>
      </c>
    </row>
    <row r="274" spans="1:9" s="7" customFormat="1" ht="39" customHeight="1" x14ac:dyDescent="0.3">
      <c r="A274" s="20">
        <v>229</v>
      </c>
      <c r="B274" s="16" t="s">
        <v>460</v>
      </c>
      <c r="C274" s="18" t="s">
        <v>87</v>
      </c>
      <c r="D274" s="19"/>
      <c r="E274" s="18" t="s">
        <v>755</v>
      </c>
      <c r="F274" s="19" t="s">
        <v>37</v>
      </c>
      <c r="G274" s="19"/>
      <c r="H274" s="18" t="s">
        <v>755</v>
      </c>
      <c r="I274" s="21" t="s">
        <v>809</v>
      </c>
    </row>
    <row r="275" spans="1:9" s="7" customFormat="1" ht="39" customHeight="1" x14ac:dyDescent="0.3">
      <c r="A275" s="20">
        <v>230</v>
      </c>
      <c r="B275" s="16" t="s">
        <v>520</v>
      </c>
      <c r="C275" s="18" t="s">
        <v>861</v>
      </c>
      <c r="D275" s="19"/>
      <c r="E275" s="18" t="s">
        <v>756</v>
      </c>
      <c r="F275" s="19" t="s">
        <v>60</v>
      </c>
      <c r="G275" s="19"/>
      <c r="H275" s="18" t="s">
        <v>756</v>
      </c>
      <c r="I275" s="21" t="s">
        <v>809</v>
      </c>
    </row>
    <row r="276" spans="1:9" s="7" customFormat="1" ht="39" customHeight="1" x14ac:dyDescent="0.3">
      <c r="A276" s="20">
        <v>231</v>
      </c>
      <c r="B276" s="16" t="s">
        <v>33</v>
      </c>
      <c r="C276" s="18" t="s">
        <v>10</v>
      </c>
      <c r="D276" s="19"/>
      <c r="E276" s="18" t="s">
        <v>757</v>
      </c>
      <c r="F276" s="19" t="s">
        <v>32</v>
      </c>
      <c r="G276" s="19"/>
      <c r="H276" s="18" t="s">
        <v>757</v>
      </c>
      <c r="I276" s="21" t="s">
        <v>809</v>
      </c>
    </row>
    <row r="277" spans="1:9" s="7" customFormat="1" ht="39" customHeight="1" x14ac:dyDescent="0.3">
      <c r="A277" s="20">
        <v>232</v>
      </c>
      <c r="B277" s="16" t="s">
        <v>290</v>
      </c>
      <c r="C277" s="18" t="s">
        <v>16</v>
      </c>
      <c r="D277" s="19"/>
      <c r="E277" s="18" t="s">
        <v>757</v>
      </c>
      <c r="F277" s="19" t="s">
        <v>87</v>
      </c>
      <c r="G277" s="19"/>
      <c r="H277" s="18" t="s">
        <v>757</v>
      </c>
      <c r="I277" s="21" t="s">
        <v>809</v>
      </c>
    </row>
    <row r="278" spans="1:9" s="7" customFormat="1" ht="39" customHeight="1" x14ac:dyDescent="0.3">
      <c r="A278" s="20">
        <v>233</v>
      </c>
      <c r="B278" s="16" t="s">
        <v>148</v>
      </c>
      <c r="C278" s="18" t="s">
        <v>95</v>
      </c>
      <c r="D278" s="19"/>
      <c r="E278" s="18" t="s">
        <v>758</v>
      </c>
      <c r="F278" s="19" t="s">
        <v>12</v>
      </c>
      <c r="G278" s="19"/>
      <c r="H278" s="18" t="s">
        <v>758</v>
      </c>
      <c r="I278" s="21" t="s">
        <v>809</v>
      </c>
    </row>
    <row r="279" spans="1:9" s="7" customFormat="1" ht="39" customHeight="1" x14ac:dyDescent="0.3">
      <c r="A279" s="20">
        <v>234</v>
      </c>
      <c r="B279" s="16" t="s">
        <v>250</v>
      </c>
      <c r="C279" s="18" t="s">
        <v>12</v>
      </c>
      <c r="D279" s="19"/>
      <c r="E279" s="18" t="s">
        <v>757</v>
      </c>
      <c r="F279" s="19" t="s">
        <v>95</v>
      </c>
      <c r="G279" s="19"/>
      <c r="H279" s="18" t="s">
        <v>757</v>
      </c>
      <c r="I279" s="21" t="s">
        <v>809</v>
      </c>
    </row>
    <row r="280" spans="1:9" s="7" customFormat="1" ht="39" customHeight="1" x14ac:dyDescent="0.3">
      <c r="A280" s="20">
        <v>235</v>
      </c>
      <c r="B280" s="16" t="s">
        <v>494</v>
      </c>
      <c r="C280" s="18" t="s">
        <v>37</v>
      </c>
      <c r="D280" s="19"/>
      <c r="E280" s="18" t="s">
        <v>757</v>
      </c>
      <c r="F280" s="19" t="s">
        <v>102</v>
      </c>
      <c r="G280" s="19"/>
      <c r="H280" s="18" t="s">
        <v>757</v>
      </c>
      <c r="I280" s="21" t="s">
        <v>809</v>
      </c>
    </row>
    <row r="281" spans="1:9" s="7" customFormat="1" ht="39" customHeight="1" x14ac:dyDescent="0.3">
      <c r="A281" s="20">
        <v>236</v>
      </c>
      <c r="B281" s="16" t="s">
        <v>296</v>
      </c>
      <c r="C281" s="18" t="s">
        <v>1</v>
      </c>
      <c r="D281" s="19"/>
      <c r="E281" s="18" t="s">
        <v>757</v>
      </c>
      <c r="F281" s="19" t="s">
        <v>17</v>
      </c>
      <c r="G281" s="19"/>
      <c r="H281" s="18" t="s">
        <v>757</v>
      </c>
      <c r="I281" s="21" t="s">
        <v>809</v>
      </c>
    </row>
    <row r="282" spans="1:9" s="7" customFormat="1" ht="39" customHeight="1" x14ac:dyDescent="0.3">
      <c r="A282" s="20">
        <v>237</v>
      </c>
      <c r="B282" s="16" t="s">
        <v>187</v>
      </c>
      <c r="C282" s="18" t="s">
        <v>123</v>
      </c>
      <c r="D282" s="19"/>
      <c r="E282" s="18" t="s">
        <v>757</v>
      </c>
      <c r="F282" s="19" t="s">
        <v>1</v>
      </c>
      <c r="G282" s="19"/>
      <c r="H282" s="18" t="s">
        <v>757</v>
      </c>
      <c r="I282" s="21" t="s">
        <v>809</v>
      </c>
    </row>
    <row r="283" spans="1:9" s="7" customFormat="1" ht="39" customHeight="1" x14ac:dyDescent="0.3">
      <c r="A283" s="20">
        <v>238</v>
      </c>
      <c r="B283" s="16" t="s">
        <v>448</v>
      </c>
      <c r="C283" s="18" t="s">
        <v>137</v>
      </c>
      <c r="D283" s="19"/>
      <c r="E283" s="18" t="s">
        <v>757</v>
      </c>
      <c r="F283" s="19" t="s">
        <v>128</v>
      </c>
      <c r="G283" s="19"/>
      <c r="H283" s="18" t="s">
        <v>757</v>
      </c>
      <c r="I283" s="21" t="s">
        <v>809</v>
      </c>
    </row>
    <row r="284" spans="1:9" s="7" customFormat="1" ht="39" customHeight="1" x14ac:dyDescent="0.3">
      <c r="A284" s="20">
        <v>239</v>
      </c>
      <c r="B284" s="16" t="s">
        <v>138</v>
      </c>
      <c r="C284" s="18" t="s">
        <v>77</v>
      </c>
      <c r="D284" s="19"/>
      <c r="E284" s="18" t="s">
        <v>691</v>
      </c>
      <c r="F284" s="19" t="s">
        <v>13</v>
      </c>
      <c r="G284" s="19"/>
      <c r="H284" s="18" t="s">
        <v>691</v>
      </c>
      <c r="I284" s="21" t="s">
        <v>809</v>
      </c>
    </row>
    <row r="285" spans="1:9" s="7" customFormat="1" ht="39" customHeight="1" x14ac:dyDescent="0.3">
      <c r="A285" s="20">
        <v>240</v>
      </c>
      <c r="B285" s="16" t="s">
        <v>154</v>
      </c>
      <c r="C285" s="18" t="s">
        <v>95</v>
      </c>
      <c r="D285" s="19"/>
      <c r="E285" s="18" t="s">
        <v>691</v>
      </c>
      <c r="F285" s="19" t="s">
        <v>13</v>
      </c>
      <c r="G285" s="19"/>
      <c r="H285" s="18" t="s">
        <v>691</v>
      </c>
      <c r="I285" s="21" t="s">
        <v>809</v>
      </c>
    </row>
    <row r="286" spans="1:9" s="7" customFormat="1" ht="39" customHeight="1" x14ac:dyDescent="0.3">
      <c r="A286" s="20">
        <v>241</v>
      </c>
      <c r="B286" s="16" t="s">
        <v>475</v>
      </c>
      <c r="C286" s="18" t="s">
        <v>13</v>
      </c>
      <c r="D286" s="19"/>
      <c r="E286" s="18" t="s">
        <v>691</v>
      </c>
      <c r="F286" s="19" t="s">
        <v>77</v>
      </c>
      <c r="G286" s="19"/>
      <c r="H286" s="18" t="s">
        <v>691</v>
      </c>
      <c r="I286" s="21" t="s">
        <v>809</v>
      </c>
    </row>
    <row r="287" spans="1:9" s="7" customFormat="1" ht="39" customHeight="1" x14ac:dyDescent="0.3">
      <c r="A287" s="20">
        <v>242</v>
      </c>
      <c r="B287" s="16" t="s">
        <v>36</v>
      </c>
      <c r="C287" s="18" t="s">
        <v>44</v>
      </c>
      <c r="D287" s="19"/>
      <c r="E287" s="18" t="s">
        <v>700</v>
      </c>
      <c r="F287" s="19" t="s">
        <v>35</v>
      </c>
      <c r="G287" s="19"/>
      <c r="H287" s="18" t="s">
        <v>700</v>
      </c>
      <c r="I287" s="21" t="s">
        <v>809</v>
      </c>
    </row>
    <row r="288" spans="1:9" s="7" customFormat="1" ht="39" customHeight="1" x14ac:dyDescent="0.3">
      <c r="A288" s="20">
        <v>243</v>
      </c>
      <c r="B288" s="16" t="s">
        <v>493</v>
      </c>
      <c r="C288" s="18" t="s">
        <v>606</v>
      </c>
      <c r="D288" s="19"/>
      <c r="E288" s="18" t="s">
        <v>700</v>
      </c>
      <c r="F288" s="19" t="s">
        <v>19</v>
      </c>
      <c r="G288" s="19"/>
      <c r="H288" s="18" t="s">
        <v>700</v>
      </c>
      <c r="I288" s="21" t="s">
        <v>809</v>
      </c>
    </row>
    <row r="289" spans="1:9" s="7" customFormat="1" ht="39" customHeight="1" x14ac:dyDescent="0.3">
      <c r="A289" s="20">
        <v>244</v>
      </c>
      <c r="B289" s="16" t="s">
        <v>264</v>
      </c>
      <c r="C289" s="18" t="s">
        <v>180</v>
      </c>
      <c r="D289" s="19"/>
      <c r="E289" s="18" t="s">
        <v>700</v>
      </c>
      <c r="F289" s="19" t="s">
        <v>90</v>
      </c>
      <c r="G289" s="19"/>
      <c r="H289" s="18" t="s">
        <v>700</v>
      </c>
      <c r="I289" s="21" t="s">
        <v>809</v>
      </c>
    </row>
    <row r="290" spans="1:9" s="7" customFormat="1" ht="39" customHeight="1" x14ac:dyDescent="0.3">
      <c r="A290" s="20">
        <v>245</v>
      </c>
      <c r="B290" s="16" t="s">
        <v>101</v>
      </c>
      <c r="C290" s="18" t="s">
        <v>90</v>
      </c>
      <c r="D290" s="19"/>
      <c r="E290" s="18" t="s">
        <v>700</v>
      </c>
      <c r="F290" s="19" t="s">
        <v>11</v>
      </c>
      <c r="G290" s="19"/>
      <c r="H290" s="18" t="s">
        <v>700</v>
      </c>
      <c r="I290" s="21" t="s">
        <v>809</v>
      </c>
    </row>
    <row r="291" spans="1:9" s="7" customFormat="1" ht="39" customHeight="1" x14ac:dyDescent="0.3">
      <c r="A291" s="20">
        <v>246</v>
      </c>
      <c r="B291" s="16" t="s">
        <v>370</v>
      </c>
      <c r="C291" s="18" t="s">
        <v>98</v>
      </c>
      <c r="D291" s="19"/>
      <c r="E291" s="18" t="s">
        <v>700</v>
      </c>
      <c r="F291" s="19" t="s">
        <v>104</v>
      </c>
      <c r="G291" s="19"/>
      <c r="H291" s="18" t="s">
        <v>700</v>
      </c>
      <c r="I291" s="21" t="s">
        <v>809</v>
      </c>
    </row>
    <row r="292" spans="1:9" s="7" customFormat="1" ht="39" customHeight="1" x14ac:dyDescent="0.3">
      <c r="A292" s="20">
        <v>247</v>
      </c>
      <c r="B292" s="16" t="s">
        <v>176</v>
      </c>
      <c r="C292" s="18" t="s">
        <v>77</v>
      </c>
      <c r="D292" s="19"/>
      <c r="E292" s="18" t="s">
        <v>700</v>
      </c>
      <c r="F292" s="19" t="s">
        <v>57</v>
      </c>
      <c r="G292" s="19"/>
      <c r="H292" s="18" t="s">
        <v>700</v>
      </c>
      <c r="I292" s="21" t="s">
        <v>809</v>
      </c>
    </row>
    <row r="293" spans="1:9" s="7" customFormat="1" ht="39" customHeight="1" x14ac:dyDescent="0.3">
      <c r="A293" s="20">
        <v>248</v>
      </c>
      <c r="B293" s="16" t="s">
        <v>323</v>
      </c>
      <c r="C293" s="18" t="s">
        <v>99</v>
      </c>
      <c r="D293" s="19"/>
      <c r="E293" s="18" t="s">
        <v>700</v>
      </c>
      <c r="F293" s="19" t="s">
        <v>141</v>
      </c>
      <c r="G293" s="19"/>
      <c r="H293" s="18" t="s">
        <v>700</v>
      </c>
      <c r="I293" s="21" t="s">
        <v>809</v>
      </c>
    </row>
    <row r="294" spans="1:9" s="7" customFormat="1" ht="39" customHeight="1" x14ac:dyDescent="0.3">
      <c r="A294" s="20">
        <v>249</v>
      </c>
      <c r="B294" s="16" t="s">
        <v>485</v>
      </c>
      <c r="C294" s="18" t="s">
        <v>38</v>
      </c>
      <c r="D294" s="19"/>
      <c r="E294" s="18" t="s">
        <v>700</v>
      </c>
      <c r="F294" s="19" t="s">
        <v>44</v>
      </c>
      <c r="G294" s="19"/>
      <c r="H294" s="18" t="s">
        <v>700</v>
      </c>
      <c r="I294" s="21" t="s">
        <v>809</v>
      </c>
    </row>
    <row r="295" spans="1:9" s="7" customFormat="1" ht="39" customHeight="1" x14ac:dyDescent="0.3">
      <c r="A295" s="20">
        <v>250</v>
      </c>
      <c r="B295" s="16" t="s">
        <v>251</v>
      </c>
      <c r="C295" s="18" t="s">
        <v>38</v>
      </c>
      <c r="D295" s="19"/>
      <c r="E295" s="18" t="s">
        <v>700</v>
      </c>
      <c r="F295" s="19" t="s">
        <v>60</v>
      </c>
      <c r="G295" s="19"/>
      <c r="H295" s="18" t="s">
        <v>700</v>
      </c>
      <c r="I295" s="21" t="s">
        <v>809</v>
      </c>
    </row>
    <row r="296" spans="1:9" s="7" customFormat="1" ht="39" customHeight="1" x14ac:dyDescent="0.3">
      <c r="A296" s="20">
        <v>251</v>
      </c>
      <c r="B296" s="16" t="s">
        <v>142</v>
      </c>
      <c r="C296" s="18" t="s">
        <v>29</v>
      </c>
      <c r="D296" s="19"/>
      <c r="E296" s="18" t="s">
        <v>700</v>
      </c>
      <c r="F296" s="19" t="s">
        <v>94</v>
      </c>
      <c r="G296" s="19"/>
      <c r="H296" s="18" t="s">
        <v>700</v>
      </c>
      <c r="I296" s="21" t="s">
        <v>809</v>
      </c>
    </row>
    <row r="297" spans="1:9" s="7" customFormat="1" ht="39" customHeight="1" x14ac:dyDescent="0.3">
      <c r="A297" s="20">
        <v>252</v>
      </c>
      <c r="B297" s="16" t="s">
        <v>127</v>
      </c>
      <c r="C297" s="18" t="s">
        <v>52</v>
      </c>
      <c r="D297" s="19"/>
      <c r="E297" s="18" t="s">
        <v>700</v>
      </c>
      <c r="F297" s="19" t="s">
        <v>112</v>
      </c>
      <c r="G297" s="19"/>
      <c r="H297" s="18" t="s">
        <v>700</v>
      </c>
      <c r="I297" s="21" t="s">
        <v>809</v>
      </c>
    </row>
    <row r="298" spans="1:9" s="7" customFormat="1" ht="39" customHeight="1" x14ac:dyDescent="0.3">
      <c r="A298" s="20">
        <v>253</v>
      </c>
      <c r="B298" s="16" t="s">
        <v>456</v>
      </c>
      <c r="C298" s="18" t="s">
        <v>17</v>
      </c>
      <c r="D298" s="19"/>
      <c r="E298" s="18" t="s">
        <v>700</v>
      </c>
      <c r="F298" s="19" t="s">
        <v>70</v>
      </c>
      <c r="G298" s="19"/>
      <c r="H298" s="18" t="s">
        <v>700</v>
      </c>
      <c r="I298" s="21" t="s">
        <v>809</v>
      </c>
    </row>
    <row r="299" spans="1:9" s="7" customFormat="1" ht="39" customHeight="1" x14ac:dyDescent="0.3">
      <c r="A299" s="20">
        <v>254</v>
      </c>
      <c r="B299" s="16" t="s">
        <v>177</v>
      </c>
      <c r="C299" s="18" t="s">
        <v>16</v>
      </c>
      <c r="D299" s="19"/>
      <c r="E299" s="18" t="s">
        <v>700</v>
      </c>
      <c r="F299" s="19" t="s">
        <v>80</v>
      </c>
      <c r="G299" s="19"/>
      <c r="H299" s="18" t="s">
        <v>700</v>
      </c>
      <c r="I299" s="21" t="s">
        <v>809</v>
      </c>
    </row>
    <row r="300" spans="1:9" s="7" customFormat="1" ht="39" customHeight="1" x14ac:dyDescent="0.3">
      <c r="A300" s="20">
        <v>255</v>
      </c>
      <c r="B300" s="16" t="s">
        <v>457</v>
      </c>
      <c r="C300" s="18" t="s">
        <v>12</v>
      </c>
      <c r="D300" s="19"/>
      <c r="E300" s="18" t="s">
        <v>700</v>
      </c>
      <c r="F300" s="19" t="s">
        <v>19</v>
      </c>
      <c r="G300" s="19"/>
      <c r="H300" s="18" t="s">
        <v>700</v>
      </c>
      <c r="I300" s="21" t="s">
        <v>809</v>
      </c>
    </row>
    <row r="301" spans="1:9" s="7" customFormat="1" ht="39" customHeight="1" x14ac:dyDescent="0.3">
      <c r="A301" s="20">
        <v>256</v>
      </c>
      <c r="B301" s="16" t="s">
        <v>439</v>
      </c>
      <c r="C301" s="18" t="s">
        <v>139</v>
      </c>
      <c r="D301" s="19"/>
      <c r="E301" s="18" t="s">
        <v>700</v>
      </c>
      <c r="F301" s="19" t="s">
        <v>65</v>
      </c>
      <c r="G301" s="19"/>
      <c r="H301" s="18" t="s">
        <v>700</v>
      </c>
      <c r="I301" s="21" t="s">
        <v>809</v>
      </c>
    </row>
    <row r="302" spans="1:9" s="7" customFormat="1" ht="39" customHeight="1" x14ac:dyDescent="0.3">
      <c r="A302" s="20">
        <v>257</v>
      </c>
      <c r="B302" s="16" t="s">
        <v>206</v>
      </c>
      <c r="C302" s="18" t="s">
        <v>122</v>
      </c>
      <c r="D302" s="19"/>
      <c r="E302" s="18" t="s">
        <v>700</v>
      </c>
      <c r="F302" s="19" t="s">
        <v>103</v>
      </c>
      <c r="G302" s="19"/>
      <c r="H302" s="18" t="s">
        <v>700</v>
      </c>
      <c r="I302" s="21" t="s">
        <v>809</v>
      </c>
    </row>
    <row r="303" spans="1:9" s="7" customFormat="1" ht="39" customHeight="1" x14ac:dyDescent="0.3">
      <c r="A303" s="20">
        <v>258</v>
      </c>
      <c r="B303" s="16" t="s">
        <v>477</v>
      </c>
      <c r="C303" s="18" t="s">
        <v>163</v>
      </c>
      <c r="D303" s="19"/>
      <c r="E303" s="18" t="s">
        <v>700</v>
      </c>
      <c r="F303" s="19" t="s">
        <v>22</v>
      </c>
      <c r="G303" s="19"/>
      <c r="H303" s="18" t="s">
        <v>700</v>
      </c>
      <c r="I303" s="21" t="s">
        <v>809</v>
      </c>
    </row>
    <row r="304" spans="1:9" s="7" customFormat="1" ht="39" customHeight="1" x14ac:dyDescent="0.3">
      <c r="A304" s="20">
        <v>259</v>
      </c>
      <c r="B304" s="16" t="s">
        <v>168</v>
      </c>
      <c r="C304" s="18" t="s">
        <v>19</v>
      </c>
      <c r="D304" s="19"/>
      <c r="E304" s="18" t="s">
        <v>700</v>
      </c>
      <c r="F304" s="19" t="s">
        <v>29</v>
      </c>
      <c r="G304" s="19"/>
      <c r="H304" s="18" t="s">
        <v>700</v>
      </c>
      <c r="I304" s="21" t="s">
        <v>809</v>
      </c>
    </row>
    <row r="305" spans="1:9" s="7" customFormat="1" ht="39" customHeight="1" x14ac:dyDescent="0.3">
      <c r="A305" s="20">
        <v>260</v>
      </c>
      <c r="B305" s="16" t="s">
        <v>326</v>
      </c>
      <c r="C305" s="18" t="s">
        <v>19</v>
      </c>
      <c r="D305" s="19"/>
      <c r="E305" s="18" t="s">
        <v>700</v>
      </c>
      <c r="F305" s="19" t="s">
        <v>38</v>
      </c>
      <c r="G305" s="19"/>
      <c r="H305" s="18" t="s">
        <v>700</v>
      </c>
      <c r="I305" s="21" t="s">
        <v>809</v>
      </c>
    </row>
    <row r="306" spans="1:9" s="7" customFormat="1" ht="39" customHeight="1" x14ac:dyDescent="0.3">
      <c r="A306" s="20">
        <v>261</v>
      </c>
      <c r="B306" s="16" t="s">
        <v>400</v>
      </c>
      <c r="C306" s="18" t="s">
        <v>80</v>
      </c>
      <c r="D306" s="19"/>
      <c r="E306" s="18" t="s">
        <v>700</v>
      </c>
      <c r="F306" s="19" t="s">
        <v>52</v>
      </c>
      <c r="G306" s="19"/>
      <c r="H306" s="18" t="s">
        <v>700</v>
      </c>
      <c r="I306" s="21" t="s">
        <v>809</v>
      </c>
    </row>
    <row r="307" spans="1:9" s="7" customFormat="1" ht="39" customHeight="1" x14ac:dyDescent="0.3">
      <c r="A307" s="20">
        <v>262</v>
      </c>
      <c r="B307" s="16" t="s">
        <v>100</v>
      </c>
      <c r="C307" s="18" t="s">
        <v>57</v>
      </c>
      <c r="D307" s="19"/>
      <c r="E307" s="18" t="s">
        <v>700</v>
      </c>
      <c r="F307" s="19" t="s">
        <v>99</v>
      </c>
      <c r="G307" s="19"/>
      <c r="H307" s="18" t="s">
        <v>700</v>
      </c>
      <c r="I307" s="21" t="s">
        <v>809</v>
      </c>
    </row>
    <row r="308" spans="1:9" s="7" customFormat="1" ht="39" customHeight="1" x14ac:dyDescent="0.3">
      <c r="A308" s="20">
        <v>263</v>
      </c>
      <c r="B308" s="16" t="s">
        <v>111</v>
      </c>
      <c r="C308" s="18" t="s">
        <v>63</v>
      </c>
      <c r="D308" s="19"/>
      <c r="E308" s="18" t="s">
        <v>759</v>
      </c>
      <c r="F308" s="19" t="s">
        <v>8</v>
      </c>
      <c r="G308" s="19"/>
      <c r="H308" s="18" t="s">
        <v>759</v>
      </c>
      <c r="I308" s="21" t="s">
        <v>809</v>
      </c>
    </row>
    <row r="309" spans="1:9" s="7" customFormat="1" ht="39" customHeight="1" x14ac:dyDescent="0.3">
      <c r="A309" s="20">
        <v>264</v>
      </c>
      <c r="B309" s="16" t="s">
        <v>120</v>
      </c>
      <c r="C309" s="18" t="s">
        <v>161</v>
      </c>
      <c r="D309" s="19"/>
      <c r="E309" s="18" t="s">
        <v>759</v>
      </c>
      <c r="F309" s="19" t="s">
        <v>63</v>
      </c>
      <c r="G309" s="19"/>
      <c r="H309" s="18" t="s">
        <v>759</v>
      </c>
      <c r="I309" s="21" t="s">
        <v>809</v>
      </c>
    </row>
    <row r="310" spans="1:9" s="7" customFormat="1" ht="39" customHeight="1" x14ac:dyDescent="0.3">
      <c r="A310" s="20">
        <v>265</v>
      </c>
      <c r="B310" s="16" t="s">
        <v>169</v>
      </c>
      <c r="C310" s="18" t="s">
        <v>56</v>
      </c>
      <c r="D310" s="19"/>
      <c r="E310" s="18" t="s">
        <v>759</v>
      </c>
      <c r="F310" s="19" t="s">
        <v>103</v>
      </c>
      <c r="G310" s="19"/>
      <c r="H310" s="18" t="s">
        <v>759</v>
      </c>
      <c r="I310" s="21" t="s">
        <v>809</v>
      </c>
    </row>
    <row r="311" spans="1:9" s="7" customFormat="1" ht="39" customHeight="1" x14ac:dyDescent="0.3">
      <c r="A311" s="20">
        <v>266</v>
      </c>
      <c r="B311" s="16" t="s">
        <v>379</v>
      </c>
      <c r="C311" s="18" t="s">
        <v>29</v>
      </c>
      <c r="D311" s="19"/>
      <c r="E311" s="18" t="s">
        <v>760</v>
      </c>
      <c r="F311" s="19" t="s">
        <v>1</v>
      </c>
      <c r="G311" s="19"/>
      <c r="H311" s="18" t="s">
        <v>760</v>
      </c>
      <c r="I311" s="21" t="s">
        <v>809</v>
      </c>
    </row>
    <row r="312" spans="1:9" s="7" customFormat="1" ht="39" customHeight="1" x14ac:dyDescent="0.3">
      <c r="A312" s="20">
        <v>267</v>
      </c>
      <c r="B312" s="16" t="s">
        <v>359</v>
      </c>
      <c r="C312" s="18" t="s">
        <v>13</v>
      </c>
      <c r="D312" s="19"/>
      <c r="E312" s="18" t="s">
        <v>760</v>
      </c>
      <c r="F312" s="19" t="s">
        <v>18</v>
      </c>
      <c r="G312" s="19"/>
      <c r="H312" s="18" t="s">
        <v>760</v>
      </c>
      <c r="I312" s="21" t="s">
        <v>809</v>
      </c>
    </row>
    <row r="313" spans="1:9" s="7" customFormat="1" ht="39" customHeight="1" x14ac:dyDescent="0.3">
      <c r="A313" s="20">
        <v>268</v>
      </c>
      <c r="B313" s="16" t="s">
        <v>404</v>
      </c>
      <c r="C313" s="18" t="s">
        <v>129</v>
      </c>
      <c r="D313" s="19"/>
      <c r="E313" s="18" t="s">
        <v>702</v>
      </c>
      <c r="F313" s="19" t="s">
        <v>66</v>
      </c>
      <c r="G313" s="19"/>
      <c r="H313" s="18" t="s">
        <v>702</v>
      </c>
      <c r="I313" s="21" t="s">
        <v>809</v>
      </c>
    </row>
    <row r="314" spans="1:9" s="7" customFormat="1" ht="39" customHeight="1" x14ac:dyDescent="0.3">
      <c r="A314" s="20">
        <v>269</v>
      </c>
      <c r="B314" s="16" t="s">
        <v>295</v>
      </c>
      <c r="C314" s="18" t="s">
        <v>122</v>
      </c>
      <c r="D314" s="19"/>
      <c r="E314" s="18" t="s">
        <v>702</v>
      </c>
      <c r="F314" s="19" t="s">
        <v>34</v>
      </c>
      <c r="G314" s="19"/>
      <c r="H314" s="18" t="s">
        <v>702</v>
      </c>
      <c r="I314" s="21" t="s">
        <v>809</v>
      </c>
    </row>
    <row r="315" spans="1:9" s="7" customFormat="1" ht="39" customHeight="1" x14ac:dyDescent="0.3">
      <c r="A315" s="20">
        <v>270</v>
      </c>
      <c r="B315" s="16" t="s">
        <v>130</v>
      </c>
      <c r="C315" s="18" t="s">
        <v>70</v>
      </c>
      <c r="D315" s="19"/>
      <c r="E315" s="18" t="s">
        <v>702</v>
      </c>
      <c r="F315" s="19" t="s">
        <v>34</v>
      </c>
      <c r="G315" s="19"/>
      <c r="H315" s="18" t="s">
        <v>702</v>
      </c>
      <c r="I315" s="21" t="s">
        <v>809</v>
      </c>
    </row>
    <row r="316" spans="1:9" s="7" customFormat="1" ht="39" customHeight="1" x14ac:dyDescent="0.3">
      <c r="A316" s="20">
        <v>271</v>
      </c>
      <c r="B316" s="16" t="s">
        <v>108</v>
      </c>
      <c r="C316" s="18" t="s">
        <v>66</v>
      </c>
      <c r="D316" s="19"/>
      <c r="E316" s="18" t="s">
        <v>761</v>
      </c>
      <c r="F316" s="19" t="s">
        <v>103</v>
      </c>
      <c r="G316" s="19"/>
      <c r="H316" s="18" t="s">
        <v>761</v>
      </c>
      <c r="I316" s="21" t="s">
        <v>809</v>
      </c>
    </row>
    <row r="317" spans="1:9" s="7" customFormat="1" ht="39" customHeight="1" x14ac:dyDescent="0.3">
      <c r="A317" s="20">
        <v>272</v>
      </c>
      <c r="B317" s="16" t="s">
        <v>9</v>
      </c>
      <c r="C317" s="18" t="s">
        <v>60</v>
      </c>
      <c r="D317" s="19"/>
      <c r="E317" s="18" t="s">
        <v>762</v>
      </c>
      <c r="F317" s="19" t="s">
        <v>8</v>
      </c>
      <c r="G317" s="19"/>
      <c r="H317" s="18" t="s">
        <v>762</v>
      </c>
      <c r="I317" s="21" t="s">
        <v>809</v>
      </c>
    </row>
    <row r="318" spans="1:9" s="7" customFormat="1" ht="39" customHeight="1" x14ac:dyDescent="0.3">
      <c r="A318" s="20">
        <v>273</v>
      </c>
      <c r="B318" s="16" t="s">
        <v>513</v>
      </c>
      <c r="C318" s="18" t="s">
        <v>8</v>
      </c>
      <c r="D318" s="19"/>
      <c r="E318" s="18" t="s">
        <v>762</v>
      </c>
      <c r="F318" s="19" t="s">
        <v>19</v>
      </c>
      <c r="G318" s="19"/>
      <c r="H318" s="18" t="s">
        <v>762</v>
      </c>
      <c r="I318" s="21" t="s">
        <v>809</v>
      </c>
    </row>
    <row r="319" spans="1:9" s="7" customFormat="1" ht="39" customHeight="1" x14ac:dyDescent="0.3">
      <c r="A319" s="20">
        <v>274</v>
      </c>
      <c r="B319" s="16" t="s">
        <v>333</v>
      </c>
      <c r="C319" s="18" t="s">
        <v>2</v>
      </c>
      <c r="D319" s="19"/>
      <c r="E319" s="18" t="s">
        <v>762</v>
      </c>
      <c r="F319" s="19" t="s">
        <v>19</v>
      </c>
      <c r="G319" s="19"/>
      <c r="H319" s="18" t="s">
        <v>762</v>
      </c>
      <c r="I319" s="21" t="s">
        <v>809</v>
      </c>
    </row>
    <row r="320" spans="1:9" s="7" customFormat="1" ht="39" customHeight="1" x14ac:dyDescent="0.3">
      <c r="A320" s="20">
        <v>275</v>
      </c>
      <c r="B320" s="16" t="s">
        <v>126</v>
      </c>
      <c r="C320" s="18" t="s">
        <v>0</v>
      </c>
      <c r="D320" s="19"/>
      <c r="E320" s="18" t="s">
        <v>763</v>
      </c>
      <c r="F320" s="19" t="s">
        <v>69</v>
      </c>
      <c r="G320" s="19"/>
      <c r="H320" s="18" t="s">
        <v>763</v>
      </c>
      <c r="I320" s="21" t="s">
        <v>809</v>
      </c>
    </row>
    <row r="321" spans="1:9" s="7" customFormat="1" ht="39" customHeight="1" x14ac:dyDescent="0.3">
      <c r="A321" s="20">
        <v>276</v>
      </c>
      <c r="B321" s="16" t="s">
        <v>462</v>
      </c>
      <c r="C321" s="18" t="s">
        <v>60</v>
      </c>
      <c r="D321" s="19"/>
      <c r="E321" s="18" t="s">
        <v>763</v>
      </c>
      <c r="F321" s="18" t="s">
        <v>581</v>
      </c>
      <c r="G321" s="19"/>
      <c r="H321" s="18" t="s">
        <v>763</v>
      </c>
      <c r="I321" s="21" t="s">
        <v>809</v>
      </c>
    </row>
    <row r="322" spans="1:9" s="7" customFormat="1" ht="39" customHeight="1" x14ac:dyDescent="0.3">
      <c r="A322" s="20">
        <v>277</v>
      </c>
      <c r="B322" s="16" t="s">
        <v>178</v>
      </c>
      <c r="C322" s="18" t="s">
        <v>87</v>
      </c>
      <c r="D322" s="19"/>
      <c r="E322" s="18" t="s">
        <v>764</v>
      </c>
      <c r="F322" s="19" t="s">
        <v>18</v>
      </c>
      <c r="G322" s="19"/>
      <c r="H322" s="18" t="s">
        <v>764</v>
      </c>
      <c r="I322" s="21" t="s">
        <v>809</v>
      </c>
    </row>
    <row r="323" spans="1:9" s="7" customFormat="1" ht="39" customHeight="1" x14ac:dyDescent="0.3">
      <c r="A323" s="20">
        <v>278</v>
      </c>
      <c r="B323" s="16" t="s">
        <v>427</v>
      </c>
      <c r="C323" s="18" t="s">
        <v>24</v>
      </c>
      <c r="D323" s="19"/>
      <c r="E323" s="18" t="s">
        <v>765</v>
      </c>
      <c r="F323" s="19" t="s">
        <v>110</v>
      </c>
      <c r="G323" s="19"/>
      <c r="H323" s="18" t="s">
        <v>765</v>
      </c>
      <c r="I323" s="21" t="s">
        <v>809</v>
      </c>
    </row>
    <row r="324" spans="1:9" s="7" customFormat="1" ht="39" customHeight="1" x14ac:dyDescent="0.3">
      <c r="A324" s="20">
        <v>279</v>
      </c>
      <c r="B324" s="16" t="s">
        <v>208</v>
      </c>
      <c r="C324" s="18" t="s">
        <v>77</v>
      </c>
      <c r="D324" s="19"/>
      <c r="E324" s="18" t="s">
        <v>703</v>
      </c>
      <c r="F324" s="19" t="s">
        <v>95</v>
      </c>
      <c r="G324" s="19"/>
      <c r="H324" s="18" t="s">
        <v>703</v>
      </c>
      <c r="I324" s="21" t="s">
        <v>809</v>
      </c>
    </row>
    <row r="325" spans="1:9" s="7" customFormat="1" ht="39" customHeight="1" x14ac:dyDescent="0.3">
      <c r="A325" s="20">
        <v>280</v>
      </c>
      <c r="B325" s="16" t="s">
        <v>350</v>
      </c>
      <c r="C325" s="18" t="s">
        <v>95</v>
      </c>
      <c r="D325" s="19"/>
      <c r="E325" s="18" t="s">
        <v>703</v>
      </c>
      <c r="F325" s="19" t="s">
        <v>2</v>
      </c>
      <c r="G325" s="19"/>
      <c r="H325" s="18" t="s">
        <v>703</v>
      </c>
      <c r="I325" s="21" t="s">
        <v>809</v>
      </c>
    </row>
    <row r="326" spans="1:9" s="7" customFormat="1" ht="39" customHeight="1" x14ac:dyDescent="0.3">
      <c r="A326" s="20">
        <v>281</v>
      </c>
      <c r="B326" s="16" t="s">
        <v>382</v>
      </c>
      <c r="C326" s="18" t="s">
        <v>76</v>
      </c>
      <c r="D326" s="19"/>
      <c r="E326" s="18" t="s">
        <v>767</v>
      </c>
      <c r="F326" s="19" t="s">
        <v>68</v>
      </c>
      <c r="G326" s="19"/>
      <c r="H326" s="18" t="s">
        <v>766</v>
      </c>
      <c r="I326" s="21" t="s">
        <v>809</v>
      </c>
    </row>
    <row r="327" spans="1:9" s="7" customFormat="1" ht="39" customHeight="1" x14ac:dyDescent="0.3">
      <c r="A327" s="20">
        <v>282</v>
      </c>
      <c r="B327" s="16" t="s">
        <v>418</v>
      </c>
      <c r="C327" s="18" t="s">
        <v>75</v>
      </c>
      <c r="D327" s="19"/>
      <c r="E327" s="18" t="s">
        <v>767</v>
      </c>
      <c r="F327" s="19" t="s">
        <v>122</v>
      </c>
      <c r="G327" s="19"/>
      <c r="H327" s="18" t="s">
        <v>766</v>
      </c>
      <c r="I327" s="21" t="s">
        <v>809</v>
      </c>
    </row>
    <row r="328" spans="1:9" s="7" customFormat="1" ht="39" customHeight="1" x14ac:dyDescent="0.3">
      <c r="A328" s="20">
        <v>283</v>
      </c>
      <c r="B328" s="16" t="s">
        <v>383</v>
      </c>
      <c r="C328" s="18" t="s">
        <v>85</v>
      </c>
      <c r="D328" s="19"/>
      <c r="E328" s="18" t="s">
        <v>767</v>
      </c>
      <c r="F328" s="19" t="s">
        <v>62</v>
      </c>
      <c r="G328" s="19"/>
      <c r="H328" s="18" t="s">
        <v>766</v>
      </c>
      <c r="I328" s="21" t="s">
        <v>809</v>
      </c>
    </row>
    <row r="329" spans="1:9" s="7" customFormat="1" ht="39" customHeight="1" x14ac:dyDescent="0.3">
      <c r="A329" s="20">
        <v>284</v>
      </c>
      <c r="B329" s="16" t="s">
        <v>88</v>
      </c>
      <c r="C329" s="18" t="s">
        <v>27</v>
      </c>
      <c r="D329" s="19"/>
      <c r="E329" s="18" t="s">
        <v>767</v>
      </c>
      <c r="F329" s="19" t="s">
        <v>75</v>
      </c>
      <c r="G329" s="19"/>
      <c r="H329" s="18" t="s">
        <v>766</v>
      </c>
      <c r="I329" s="21" t="s">
        <v>809</v>
      </c>
    </row>
    <row r="330" spans="1:9" s="7" customFormat="1" ht="36.950000000000003" customHeight="1" x14ac:dyDescent="0.3">
      <c r="A330" s="39" t="str">
        <f>" [ 전직 ] - "&amp;COUNTA(B331:B331)&amp;"명"</f>
        <v xml:space="preserve"> [ 전직 ] - 1명</v>
      </c>
      <c r="B330" s="40"/>
      <c r="C330" s="40"/>
      <c r="D330" s="40"/>
      <c r="E330" s="40"/>
      <c r="F330" s="40"/>
      <c r="G330" s="40"/>
      <c r="H330" s="40"/>
      <c r="I330" s="41"/>
    </row>
    <row r="331" spans="1:9" s="7" customFormat="1" ht="39" customHeight="1" x14ac:dyDescent="0.3">
      <c r="A331" s="20">
        <v>1</v>
      </c>
      <c r="B331" s="16" t="s">
        <v>394</v>
      </c>
      <c r="C331" s="18" t="s">
        <v>23</v>
      </c>
      <c r="D331" s="19"/>
      <c r="E331" s="18" t="s">
        <v>688</v>
      </c>
      <c r="F331" s="19"/>
      <c r="G331" s="19"/>
      <c r="H331" s="18" t="s">
        <v>768</v>
      </c>
      <c r="I331" s="21" t="s">
        <v>809</v>
      </c>
    </row>
    <row r="332" spans="1:9" s="7" customFormat="1" ht="36.950000000000003" customHeight="1" x14ac:dyDescent="0.3">
      <c r="A332" s="39" t="str">
        <f>" [ 업무지원 해제 ] - "&amp;COUNTA(#REF!)&amp;"명"</f>
        <v xml:space="preserve"> [ 업무지원 해제 ] - 1명</v>
      </c>
      <c r="B332" s="40"/>
      <c r="C332" s="40"/>
      <c r="D332" s="40"/>
      <c r="E332" s="40"/>
      <c r="F332" s="40"/>
      <c r="G332" s="40"/>
      <c r="H332" s="40"/>
      <c r="I332" s="41"/>
    </row>
    <row r="333" spans="1:9" s="7" customFormat="1" ht="39" customHeight="1" x14ac:dyDescent="0.3">
      <c r="A333" s="31">
        <v>1</v>
      </c>
      <c r="B333" s="32" t="s">
        <v>397</v>
      </c>
      <c r="C333" s="33" t="s">
        <v>704</v>
      </c>
      <c r="D333" s="33"/>
      <c r="E333" s="33"/>
      <c r="F333" s="35" t="s">
        <v>70</v>
      </c>
      <c r="G333" s="36"/>
      <c r="H333" s="34" t="s">
        <v>696</v>
      </c>
      <c r="I333" s="30" t="s">
        <v>808</v>
      </c>
    </row>
    <row r="334" spans="1:9" s="7" customFormat="1" ht="39" customHeight="1" x14ac:dyDescent="0.3">
      <c r="A334" s="31"/>
      <c r="B334" s="32"/>
      <c r="C334" s="18" t="s">
        <v>41</v>
      </c>
      <c r="D334" s="17"/>
      <c r="E334" s="18" t="s">
        <v>696</v>
      </c>
      <c r="F334" s="35"/>
      <c r="G334" s="36"/>
      <c r="H334" s="34"/>
      <c r="I334" s="30"/>
    </row>
    <row r="335" spans="1:9" s="7" customFormat="1" ht="36.950000000000003" customHeight="1" x14ac:dyDescent="0.3">
      <c r="A335" s="39" t="str">
        <f>" [ 파견복귀 ] - "&amp;COUNTA(B336:B350)&amp;"명"</f>
        <v xml:space="preserve"> [ 파견복귀 ] - 8명</v>
      </c>
      <c r="B335" s="40"/>
      <c r="C335" s="40"/>
      <c r="D335" s="40"/>
      <c r="E335" s="40"/>
      <c r="F335" s="40"/>
      <c r="G335" s="40"/>
      <c r="H335" s="40"/>
      <c r="I335" s="41"/>
    </row>
    <row r="336" spans="1:9" s="7" customFormat="1" ht="39" customHeight="1" x14ac:dyDescent="0.3">
      <c r="A336" s="31">
        <v>1</v>
      </c>
      <c r="B336" s="32" t="s">
        <v>281</v>
      </c>
      <c r="C336" s="33" t="s">
        <v>710</v>
      </c>
      <c r="D336" s="33"/>
      <c r="E336" s="33"/>
      <c r="F336" s="34" t="s">
        <v>713</v>
      </c>
      <c r="G336" s="36"/>
      <c r="H336" s="34" t="s">
        <v>675</v>
      </c>
      <c r="I336" s="30" t="s">
        <v>811</v>
      </c>
    </row>
    <row r="337" spans="1:10" s="7" customFormat="1" ht="39" customHeight="1" x14ac:dyDescent="0.3">
      <c r="A337" s="31"/>
      <c r="B337" s="32"/>
      <c r="C337" s="18" t="s">
        <v>38</v>
      </c>
      <c r="D337" s="19"/>
      <c r="E337" s="18" t="s">
        <v>675</v>
      </c>
      <c r="F337" s="35"/>
      <c r="G337" s="36"/>
      <c r="H337" s="34"/>
      <c r="I337" s="30"/>
    </row>
    <row r="338" spans="1:10" s="7" customFormat="1" ht="39" customHeight="1" x14ac:dyDescent="0.3">
      <c r="A338" s="31">
        <v>2</v>
      </c>
      <c r="B338" s="32" t="s">
        <v>249</v>
      </c>
      <c r="C338" s="33" t="s">
        <v>710</v>
      </c>
      <c r="D338" s="33"/>
      <c r="E338" s="33"/>
      <c r="F338" s="34" t="s">
        <v>713</v>
      </c>
      <c r="G338" s="36"/>
      <c r="H338" s="34" t="s">
        <v>679</v>
      </c>
      <c r="I338" s="30" t="s">
        <v>811</v>
      </c>
      <c r="J338" s="37"/>
    </row>
    <row r="339" spans="1:10" s="7" customFormat="1" ht="39" customHeight="1" x14ac:dyDescent="0.3">
      <c r="A339" s="31"/>
      <c r="B339" s="32"/>
      <c r="C339" s="18" t="s">
        <v>57</v>
      </c>
      <c r="D339" s="19"/>
      <c r="E339" s="18" t="s">
        <v>679</v>
      </c>
      <c r="F339" s="35"/>
      <c r="G339" s="36"/>
      <c r="H339" s="34"/>
      <c r="I339" s="30"/>
      <c r="J339" s="38"/>
    </row>
    <row r="340" spans="1:10" s="7" customFormat="1" ht="39" customHeight="1" x14ac:dyDescent="0.3">
      <c r="A340" s="31">
        <v>3</v>
      </c>
      <c r="B340" s="32" t="s">
        <v>151</v>
      </c>
      <c r="C340" s="33" t="s">
        <v>710</v>
      </c>
      <c r="D340" s="33"/>
      <c r="E340" s="33"/>
      <c r="F340" s="34" t="s">
        <v>713</v>
      </c>
      <c r="G340" s="36"/>
      <c r="H340" s="34" t="s">
        <v>769</v>
      </c>
      <c r="I340" s="30" t="s">
        <v>811</v>
      </c>
      <c r="J340" s="37"/>
    </row>
    <row r="341" spans="1:10" s="7" customFormat="1" ht="39" customHeight="1" x14ac:dyDescent="0.3">
      <c r="A341" s="31"/>
      <c r="B341" s="32"/>
      <c r="C341" s="18" t="s">
        <v>4</v>
      </c>
      <c r="D341" s="19"/>
      <c r="E341" s="18" t="s">
        <v>769</v>
      </c>
      <c r="F341" s="35"/>
      <c r="G341" s="36"/>
      <c r="H341" s="34"/>
      <c r="I341" s="30"/>
      <c r="J341" s="38"/>
    </row>
    <row r="342" spans="1:10" s="7" customFormat="1" ht="39" customHeight="1" x14ac:dyDescent="0.3">
      <c r="A342" s="31">
        <v>4</v>
      </c>
      <c r="B342" s="32" t="s">
        <v>219</v>
      </c>
      <c r="C342" s="33" t="s">
        <v>710</v>
      </c>
      <c r="D342" s="33"/>
      <c r="E342" s="33"/>
      <c r="F342" s="34" t="s">
        <v>713</v>
      </c>
      <c r="G342" s="36"/>
      <c r="H342" s="34" t="s">
        <v>770</v>
      </c>
      <c r="I342" s="30" t="s">
        <v>811</v>
      </c>
      <c r="J342" s="37"/>
    </row>
    <row r="343" spans="1:10" s="7" customFormat="1" ht="39" customHeight="1" x14ac:dyDescent="0.3">
      <c r="A343" s="31"/>
      <c r="B343" s="32"/>
      <c r="C343" s="18" t="s">
        <v>58</v>
      </c>
      <c r="D343" s="19"/>
      <c r="E343" s="18" t="s">
        <v>676</v>
      </c>
      <c r="F343" s="35"/>
      <c r="G343" s="36"/>
      <c r="H343" s="34"/>
      <c r="I343" s="30"/>
      <c r="J343" s="38"/>
    </row>
    <row r="344" spans="1:10" s="7" customFormat="1" ht="39" customHeight="1" x14ac:dyDescent="0.3">
      <c r="A344" s="31">
        <v>5</v>
      </c>
      <c r="B344" s="32" t="s">
        <v>39</v>
      </c>
      <c r="C344" s="33" t="s">
        <v>709</v>
      </c>
      <c r="D344" s="33"/>
      <c r="E344" s="33"/>
      <c r="F344" s="34" t="s">
        <v>714</v>
      </c>
      <c r="G344" s="36"/>
      <c r="H344" s="34" t="s">
        <v>675</v>
      </c>
      <c r="I344" s="30" t="s">
        <v>812</v>
      </c>
      <c r="J344" s="37"/>
    </row>
    <row r="345" spans="1:10" s="7" customFormat="1" ht="39" customHeight="1" x14ac:dyDescent="0.3">
      <c r="A345" s="31"/>
      <c r="B345" s="32"/>
      <c r="C345" s="18" t="s">
        <v>180</v>
      </c>
      <c r="D345" s="19"/>
      <c r="E345" s="18" t="s">
        <v>675</v>
      </c>
      <c r="F345" s="35"/>
      <c r="G345" s="36"/>
      <c r="H345" s="34"/>
      <c r="I345" s="42"/>
      <c r="J345" s="38"/>
    </row>
    <row r="346" spans="1:10" s="7" customFormat="1" ht="39" customHeight="1" x14ac:dyDescent="0.3">
      <c r="A346" s="31">
        <v>6</v>
      </c>
      <c r="B346" s="32" t="s">
        <v>435</v>
      </c>
      <c r="C346" s="33" t="s">
        <v>877</v>
      </c>
      <c r="D346" s="33"/>
      <c r="E346" s="33"/>
      <c r="F346" s="34" t="s">
        <v>714</v>
      </c>
      <c r="G346" s="36"/>
      <c r="H346" s="34" t="s">
        <v>738</v>
      </c>
      <c r="I346" s="30" t="s">
        <v>809</v>
      </c>
      <c r="J346" s="37"/>
    </row>
    <row r="347" spans="1:10" s="7" customFormat="1" ht="39" customHeight="1" x14ac:dyDescent="0.3">
      <c r="A347" s="31"/>
      <c r="B347" s="32"/>
      <c r="C347" s="18" t="s">
        <v>17</v>
      </c>
      <c r="D347" s="19"/>
      <c r="E347" s="18" t="s">
        <v>676</v>
      </c>
      <c r="F347" s="35"/>
      <c r="G347" s="36"/>
      <c r="H347" s="34"/>
      <c r="I347" s="42"/>
      <c r="J347" s="38"/>
    </row>
    <row r="348" spans="1:10" s="7" customFormat="1" ht="39" customHeight="1" x14ac:dyDescent="0.3">
      <c r="A348" s="31">
        <v>7</v>
      </c>
      <c r="B348" s="32" t="s">
        <v>314</v>
      </c>
      <c r="C348" s="33" t="s">
        <v>592</v>
      </c>
      <c r="D348" s="33"/>
      <c r="E348" s="33"/>
      <c r="F348" s="34" t="s">
        <v>714</v>
      </c>
      <c r="G348" s="36"/>
      <c r="H348" s="34" t="s">
        <v>696</v>
      </c>
      <c r="I348" s="30" t="s">
        <v>812</v>
      </c>
      <c r="J348" s="37"/>
    </row>
    <row r="349" spans="1:10" s="7" customFormat="1" ht="39" customHeight="1" x14ac:dyDescent="0.3">
      <c r="A349" s="31"/>
      <c r="B349" s="32"/>
      <c r="C349" s="18" t="s">
        <v>17</v>
      </c>
      <c r="D349" s="19"/>
      <c r="E349" s="18" t="s">
        <v>696</v>
      </c>
      <c r="F349" s="35"/>
      <c r="G349" s="36"/>
      <c r="H349" s="34"/>
      <c r="I349" s="42"/>
      <c r="J349" s="38"/>
    </row>
    <row r="350" spans="1:10" s="7" customFormat="1" ht="39" customHeight="1" x14ac:dyDescent="0.3">
      <c r="A350" s="31">
        <v>8</v>
      </c>
      <c r="B350" s="32" t="s">
        <v>464</v>
      </c>
      <c r="C350" s="33" t="s">
        <v>891</v>
      </c>
      <c r="D350" s="33"/>
      <c r="E350" s="33"/>
      <c r="F350" s="34" t="s">
        <v>714</v>
      </c>
      <c r="G350" s="36"/>
      <c r="H350" s="34" t="s">
        <v>765</v>
      </c>
      <c r="I350" s="30" t="s">
        <v>809</v>
      </c>
      <c r="J350" s="37"/>
    </row>
    <row r="351" spans="1:10" s="7" customFormat="1" ht="39" customHeight="1" x14ac:dyDescent="0.3">
      <c r="A351" s="31"/>
      <c r="B351" s="32"/>
      <c r="C351" s="18" t="s">
        <v>24</v>
      </c>
      <c r="D351" s="19"/>
      <c r="E351" s="18" t="s">
        <v>765</v>
      </c>
      <c r="F351" s="35"/>
      <c r="G351" s="36"/>
      <c r="H351" s="34"/>
      <c r="I351" s="42"/>
      <c r="J351" s="38"/>
    </row>
    <row r="352" spans="1:10" s="7" customFormat="1" ht="36.950000000000003" customHeight="1" x14ac:dyDescent="0.3">
      <c r="A352" s="39" t="str">
        <f>" [ 파견 ] - "&amp;COUNTA(B353:B359)&amp;"명"</f>
        <v xml:space="preserve"> [ 파견 ] - 7명</v>
      </c>
      <c r="B352" s="40"/>
      <c r="C352" s="40"/>
      <c r="D352" s="40"/>
      <c r="E352" s="40"/>
      <c r="F352" s="40"/>
      <c r="G352" s="40"/>
      <c r="H352" s="40"/>
      <c r="I352" s="41"/>
    </row>
    <row r="353" spans="1:9" s="7" customFormat="1" ht="42" customHeight="1" x14ac:dyDescent="0.3">
      <c r="A353" s="20">
        <v>1</v>
      </c>
      <c r="B353" s="16" t="s">
        <v>399</v>
      </c>
      <c r="C353" s="33" t="s">
        <v>711</v>
      </c>
      <c r="D353" s="33"/>
      <c r="E353" s="33"/>
      <c r="F353" s="19" t="s">
        <v>14</v>
      </c>
      <c r="G353" s="19" t="s">
        <v>596</v>
      </c>
      <c r="H353" s="18" t="s">
        <v>723</v>
      </c>
      <c r="I353" s="21" t="s">
        <v>809</v>
      </c>
    </row>
    <row r="354" spans="1:9" s="7" customFormat="1" ht="81.95" customHeight="1" x14ac:dyDescent="0.3">
      <c r="A354" s="20">
        <v>2</v>
      </c>
      <c r="B354" s="16" t="s">
        <v>229</v>
      </c>
      <c r="C354" s="33" t="s">
        <v>869</v>
      </c>
      <c r="D354" s="33"/>
      <c r="E354" s="33"/>
      <c r="F354" s="19" t="s">
        <v>13</v>
      </c>
      <c r="G354" s="19"/>
      <c r="H354" s="18" t="s">
        <v>675</v>
      </c>
      <c r="I354" s="21" t="s">
        <v>812</v>
      </c>
    </row>
    <row r="355" spans="1:9" s="7" customFormat="1" ht="81.95" customHeight="1" x14ac:dyDescent="0.3">
      <c r="A355" s="20">
        <v>3</v>
      </c>
      <c r="B355" s="16" t="s">
        <v>160</v>
      </c>
      <c r="C355" s="33" t="s">
        <v>869</v>
      </c>
      <c r="D355" s="33"/>
      <c r="E355" s="33"/>
      <c r="F355" s="19" t="s">
        <v>104</v>
      </c>
      <c r="G355" s="19"/>
      <c r="H355" s="18" t="s">
        <v>675</v>
      </c>
      <c r="I355" s="21" t="s">
        <v>812</v>
      </c>
    </row>
    <row r="356" spans="1:9" s="7" customFormat="1" ht="81.95" customHeight="1" x14ac:dyDescent="0.3">
      <c r="A356" s="20">
        <v>4</v>
      </c>
      <c r="B356" s="16" t="s">
        <v>444</v>
      </c>
      <c r="C356" s="33" t="s">
        <v>869</v>
      </c>
      <c r="D356" s="33"/>
      <c r="E356" s="33"/>
      <c r="F356" s="19" t="s">
        <v>80</v>
      </c>
      <c r="G356" s="19"/>
      <c r="H356" s="18" t="s">
        <v>675</v>
      </c>
      <c r="I356" s="21" t="s">
        <v>812</v>
      </c>
    </row>
    <row r="357" spans="1:9" s="7" customFormat="1" ht="81.95" customHeight="1" x14ac:dyDescent="0.3">
      <c r="A357" s="20">
        <v>5</v>
      </c>
      <c r="B357" s="16" t="s">
        <v>20</v>
      </c>
      <c r="C357" s="33" t="s">
        <v>869</v>
      </c>
      <c r="D357" s="33"/>
      <c r="E357" s="33"/>
      <c r="F357" s="19" t="s">
        <v>8</v>
      </c>
      <c r="G357" s="19"/>
      <c r="H357" s="18" t="s">
        <v>735</v>
      </c>
      <c r="I357" s="21" t="s">
        <v>812</v>
      </c>
    </row>
    <row r="358" spans="1:9" s="7" customFormat="1" ht="81.95" customHeight="1" x14ac:dyDescent="0.3">
      <c r="A358" s="20">
        <v>6</v>
      </c>
      <c r="B358" s="16" t="s">
        <v>312</v>
      </c>
      <c r="C358" s="33" t="s">
        <v>869</v>
      </c>
      <c r="D358" s="33"/>
      <c r="E358" s="33"/>
      <c r="F358" s="19" t="s">
        <v>1</v>
      </c>
      <c r="G358" s="19"/>
      <c r="H358" s="18" t="s">
        <v>733</v>
      </c>
      <c r="I358" s="21" t="s">
        <v>812</v>
      </c>
    </row>
    <row r="359" spans="1:9" s="7" customFormat="1" ht="81.95" customHeight="1" x14ac:dyDescent="0.3">
      <c r="A359" s="20">
        <v>7</v>
      </c>
      <c r="B359" s="16" t="s">
        <v>528</v>
      </c>
      <c r="C359" s="33" t="s">
        <v>867</v>
      </c>
      <c r="D359" s="33"/>
      <c r="E359" s="33"/>
      <c r="F359" s="19" t="s">
        <v>122</v>
      </c>
      <c r="G359" s="19"/>
      <c r="H359" s="18" t="s">
        <v>734</v>
      </c>
      <c r="I359" s="21" t="s">
        <v>809</v>
      </c>
    </row>
    <row r="360" spans="1:9" s="7" customFormat="1" ht="36.950000000000003" customHeight="1" x14ac:dyDescent="0.3">
      <c r="A360" s="39" t="s">
        <v>890</v>
      </c>
      <c r="B360" s="40"/>
      <c r="C360" s="40"/>
      <c r="D360" s="40"/>
      <c r="E360" s="40"/>
      <c r="F360" s="40"/>
      <c r="G360" s="40"/>
      <c r="H360" s="40"/>
      <c r="I360" s="41"/>
    </row>
    <row r="361" spans="1:9" s="14" customFormat="1" ht="35.1" customHeight="1" x14ac:dyDescent="0.3">
      <c r="A361" s="31">
        <v>1</v>
      </c>
      <c r="B361" s="32" t="s">
        <v>472</v>
      </c>
      <c r="C361" s="33" t="s">
        <v>600</v>
      </c>
      <c r="D361" s="33"/>
      <c r="E361" s="33"/>
      <c r="F361" s="34" t="s">
        <v>651</v>
      </c>
      <c r="G361" s="36"/>
      <c r="H361" s="34" t="s">
        <v>675</v>
      </c>
      <c r="I361" s="30" t="s">
        <v>809</v>
      </c>
    </row>
    <row r="362" spans="1:9" s="14" customFormat="1" ht="39" customHeight="1" x14ac:dyDescent="0.3">
      <c r="A362" s="31"/>
      <c r="B362" s="32"/>
      <c r="C362" s="18" t="s">
        <v>104</v>
      </c>
      <c r="D362" s="19"/>
      <c r="E362" s="18" t="s">
        <v>675</v>
      </c>
      <c r="F362" s="35"/>
      <c r="G362" s="36"/>
      <c r="H362" s="35"/>
      <c r="I362" s="30"/>
    </row>
    <row r="363" spans="1:9" s="14" customFormat="1" ht="35.1" customHeight="1" x14ac:dyDescent="0.3">
      <c r="A363" s="31">
        <v>2</v>
      </c>
      <c r="B363" s="32" t="s">
        <v>79</v>
      </c>
      <c r="C363" s="33" t="s">
        <v>600</v>
      </c>
      <c r="D363" s="33"/>
      <c r="E363" s="33"/>
      <c r="F363" s="34" t="s">
        <v>651</v>
      </c>
      <c r="G363" s="36"/>
      <c r="H363" s="34" t="s">
        <v>675</v>
      </c>
      <c r="I363" s="30" t="s">
        <v>809</v>
      </c>
    </row>
    <row r="364" spans="1:9" s="14" customFormat="1" ht="39" customHeight="1" x14ac:dyDescent="0.3">
      <c r="A364" s="31"/>
      <c r="B364" s="32"/>
      <c r="C364" s="18" t="s">
        <v>11</v>
      </c>
      <c r="D364" s="19"/>
      <c r="E364" s="18" t="s">
        <v>675</v>
      </c>
      <c r="F364" s="35"/>
      <c r="G364" s="36"/>
      <c r="H364" s="35"/>
      <c r="I364" s="30"/>
    </row>
    <row r="365" spans="1:9" s="14" customFormat="1" ht="39" customHeight="1" x14ac:dyDescent="0.3">
      <c r="A365" s="31">
        <v>3</v>
      </c>
      <c r="B365" s="32" t="s">
        <v>405</v>
      </c>
      <c r="C365" s="33" t="s">
        <v>600</v>
      </c>
      <c r="D365" s="33"/>
      <c r="E365" s="33"/>
      <c r="F365" s="34" t="s">
        <v>651</v>
      </c>
      <c r="G365" s="36"/>
      <c r="H365" s="34" t="s">
        <v>675</v>
      </c>
      <c r="I365" s="30" t="s">
        <v>809</v>
      </c>
    </row>
    <row r="366" spans="1:9" s="14" customFormat="1" ht="39" customHeight="1" x14ac:dyDescent="0.3">
      <c r="A366" s="31"/>
      <c r="B366" s="32"/>
      <c r="C366" s="18" t="s">
        <v>57</v>
      </c>
      <c r="D366" s="19"/>
      <c r="E366" s="18" t="s">
        <v>675</v>
      </c>
      <c r="F366" s="35"/>
      <c r="G366" s="36"/>
      <c r="H366" s="35"/>
      <c r="I366" s="30"/>
    </row>
    <row r="367" spans="1:9" s="14" customFormat="1" ht="35.1" customHeight="1" x14ac:dyDescent="0.3">
      <c r="A367" s="31">
        <v>4</v>
      </c>
      <c r="B367" s="32" t="s">
        <v>386</v>
      </c>
      <c r="C367" s="33" t="s">
        <v>600</v>
      </c>
      <c r="D367" s="33"/>
      <c r="E367" s="33"/>
      <c r="F367" s="34" t="s">
        <v>651</v>
      </c>
      <c r="G367" s="36"/>
      <c r="H367" s="34" t="s">
        <v>675</v>
      </c>
      <c r="I367" s="30" t="s">
        <v>809</v>
      </c>
    </row>
    <row r="368" spans="1:9" s="14" customFormat="1" ht="39" customHeight="1" x14ac:dyDescent="0.3">
      <c r="A368" s="31"/>
      <c r="B368" s="32"/>
      <c r="C368" s="18" t="s">
        <v>65</v>
      </c>
      <c r="D368" s="19"/>
      <c r="E368" s="18" t="s">
        <v>675</v>
      </c>
      <c r="F368" s="35"/>
      <c r="G368" s="36"/>
      <c r="H368" s="35"/>
      <c r="I368" s="30"/>
    </row>
    <row r="369" spans="1:9" s="14" customFormat="1" ht="35.1" customHeight="1" x14ac:dyDescent="0.3">
      <c r="A369" s="31">
        <v>5</v>
      </c>
      <c r="B369" s="32" t="s">
        <v>193</v>
      </c>
      <c r="C369" s="33" t="s">
        <v>600</v>
      </c>
      <c r="D369" s="33"/>
      <c r="E369" s="33"/>
      <c r="F369" s="34" t="s">
        <v>715</v>
      </c>
      <c r="G369" s="36"/>
      <c r="H369" s="34" t="s">
        <v>694</v>
      </c>
      <c r="I369" s="30" t="s">
        <v>809</v>
      </c>
    </row>
    <row r="370" spans="1:9" s="14" customFormat="1" ht="39" customHeight="1" x14ac:dyDescent="0.3">
      <c r="A370" s="31"/>
      <c r="B370" s="32"/>
      <c r="C370" s="18" t="s">
        <v>102</v>
      </c>
      <c r="D370" s="19"/>
      <c r="E370" s="18" t="s">
        <v>694</v>
      </c>
      <c r="F370" s="35"/>
      <c r="G370" s="36"/>
      <c r="H370" s="35"/>
      <c r="I370" s="30"/>
    </row>
    <row r="371" spans="1:9" s="14" customFormat="1" ht="39" customHeight="1" x14ac:dyDescent="0.3">
      <c r="A371" s="31">
        <v>6</v>
      </c>
      <c r="B371" s="32" t="s">
        <v>160</v>
      </c>
      <c r="C371" s="33" t="s">
        <v>600</v>
      </c>
      <c r="D371" s="33"/>
      <c r="E371" s="33"/>
      <c r="F371" s="34" t="s">
        <v>715</v>
      </c>
      <c r="G371" s="36"/>
      <c r="H371" s="34" t="s">
        <v>696</v>
      </c>
      <c r="I371" s="30" t="s">
        <v>809</v>
      </c>
    </row>
    <row r="372" spans="1:9" s="14" customFormat="1" ht="39" customHeight="1" x14ac:dyDescent="0.3">
      <c r="A372" s="31"/>
      <c r="B372" s="32"/>
      <c r="C372" s="18" t="s">
        <v>29</v>
      </c>
      <c r="D372" s="19"/>
      <c r="E372" s="18" t="s">
        <v>696</v>
      </c>
      <c r="F372" s="35"/>
      <c r="G372" s="36"/>
      <c r="H372" s="35"/>
      <c r="I372" s="30"/>
    </row>
    <row r="373" spans="1:9" s="14" customFormat="1" ht="35.1" customHeight="1" x14ac:dyDescent="0.3">
      <c r="A373" s="31">
        <v>7</v>
      </c>
      <c r="B373" s="32" t="s">
        <v>309</v>
      </c>
      <c r="C373" s="33" t="s">
        <v>600</v>
      </c>
      <c r="D373" s="33"/>
      <c r="E373" s="33"/>
      <c r="F373" s="34" t="s">
        <v>651</v>
      </c>
      <c r="G373" s="36"/>
      <c r="H373" s="34" t="s">
        <v>696</v>
      </c>
      <c r="I373" s="30" t="s">
        <v>809</v>
      </c>
    </row>
    <row r="374" spans="1:9" s="14" customFormat="1" ht="39" customHeight="1" x14ac:dyDescent="0.3">
      <c r="A374" s="31"/>
      <c r="B374" s="32"/>
      <c r="C374" s="18" t="s">
        <v>37</v>
      </c>
      <c r="D374" s="19"/>
      <c r="E374" s="18" t="s">
        <v>696</v>
      </c>
      <c r="F374" s="35"/>
      <c r="G374" s="36"/>
      <c r="H374" s="35"/>
      <c r="I374" s="30"/>
    </row>
    <row r="375" spans="1:9" s="14" customFormat="1" ht="35.1" customHeight="1" x14ac:dyDescent="0.3">
      <c r="A375" s="31">
        <v>8</v>
      </c>
      <c r="B375" s="32" t="s">
        <v>43</v>
      </c>
      <c r="C375" s="33" t="s">
        <v>600</v>
      </c>
      <c r="D375" s="33"/>
      <c r="E375" s="33"/>
      <c r="F375" s="34" t="s">
        <v>651</v>
      </c>
      <c r="G375" s="36"/>
      <c r="H375" s="34" t="s">
        <v>696</v>
      </c>
      <c r="I375" s="30" t="s">
        <v>809</v>
      </c>
    </row>
    <row r="376" spans="1:9" s="14" customFormat="1" ht="39" customHeight="1" x14ac:dyDescent="0.3">
      <c r="A376" s="31"/>
      <c r="B376" s="32"/>
      <c r="C376" s="18" t="s">
        <v>7</v>
      </c>
      <c r="D376" s="19"/>
      <c r="E376" s="18" t="s">
        <v>696</v>
      </c>
      <c r="F376" s="35"/>
      <c r="G376" s="36"/>
      <c r="H376" s="35"/>
      <c r="I376" s="30"/>
    </row>
    <row r="377" spans="1:9" s="14" customFormat="1" ht="35.1" customHeight="1" x14ac:dyDescent="0.3">
      <c r="A377" s="31">
        <v>9</v>
      </c>
      <c r="B377" s="32" t="s">
        <v>332</v>
      </c>
      <c r="C377" s="33" t="s">
        <v>600</v>
      </c>
      <c r="D377" s="33"/>
      <c r="E377" s="33"/>
      <c r="F377" s="34" t="s">
        <v>716</v>
      </c>
      <c r="G377" s="36"/>
      <c r="H377" s="34" t="s">
        <v>772</v>
      </c>
      <c r="I377" s="30" t="s">
        <v>809</v>
      </c>
    </row>
    <row r="378" spans="1:9" s="14" customFormat="1" ht="39" customHeight="1" x14ac:dyDescent="0.3">
      <c r="A378" s="31"/>
      <c r="B378" s="32"/>
      <c r="C378" s="18" t="s">
        <v>8</v>
      </c>
      <c r="D378" s="19"/>
      <c r="E378" s="18" t="s">
        <v>772</v>
      </c>
      <c r="F378" s="35"/>
      <c r="G378" s="36"/>
      <c r="H378" s="35"/>
      <c r="I378" s="30"/>
    </row>
    <row r="379" spans="1:9" s="14" customFormat="1" ht="35.1" customHeight="1" x14ac:dyDescent="0.3">
      <c r="A379" s="31">
        <v>10</v>
      </c>
      <c r="B379" s="32" t="s">
        <v>507</v>
      </c>
      <c r="C379" s="33" t="s">
        <v>600</v>
      </c>
      <c r="D379" s="33"/>
      <c r="E379" s="33"/>
      <c r="F379" s="34" t="s">
        <v>715</v>
      </c>
      <c r="G379" s="36"/>
      <c r="H379" s="34" t="s">
        <v>746</v>
      </c>
      <c r="I379" s="30" t="s">
        <v>809</v>
      </c>
    </row>
    <row r="380" spans="1:9" s="14" customFormat="1" ht="39" customHeight="1" x14ac:dyDescent="0.3">
      <c r="A380" s="31"/>
      <c r="B380" s="32"/>
      <c r="C380" s="18" t="s">
        <v>17</v>
      </c>
      <c r="D380" s="19"/>
      <c r="E380" s="18" t="s">
        <v>746</v>
      </c>
      <c r="F380" s="35"/>
      <c r="G380" s="36"/>
      <c r="H380" s="35"/>
      <c r="I380" s="30"/>
    </row>
    <row r="381" spans="1:9" s="14" customFormat="1" ht="39" customHeight="1" x14ac:dyDescent="0.3">
      <c r="A381" s="20">
        <v>11</v>
      </c>
      <c r="B381" s="16" t="s">
        <v>402</v>
      </c>
      <c r="C381" s="33" t="s">
        <v>601</v>
      </c>
      <c r="D381" s="33"/>
      <c r="E381" s="33"/>
      <c r="F381" s="18" t="s">
        <v>715</v>
      </c>
      <c r="G381" s="19"/>
      <c r="H381" s="18" t="s">
        <v>688</v>
      </c>
      <c r="I381" s="21" t="s">
        <v>809</v>
      </c>
    </row>
    <row r="382" spans="1:9" s="14" customFormat="1" ht="39" customHeight="1" x14ac:dyDescent="0.3">
      <c r="A382" s="20">
        <v>12</v>
      </c>
      <c r="B382" s="16" t="s">
        <v>190</v>
      </c>
      <c r="C382" s="33" t="s">
        <v>601</v>
      </c>
      <c r="D382" s="33"/>
      <c r="E382" s="33"/>
      <c r="F382" s="18" t="s">
        <v>715</v>
      </c>
      <c r="G382" s="19"/>
      <c r="H382" s="18" t="s">
        <v>688</v>
      </c>
      <c r="I382" s="21" t="s">
        <v>809</v>
      </c>
    </row>
    <row r="383" spans="1:9" s="14" customFormat="1" ht="39" customHeight="1" x14ac:dyDescent="0.3">
      <c r="A383" s="31">
        <v>13</v>
      </c>
      <c r="B383" s="32" t="s">
        <v>308</v>
      </c>
      <c r="C383" s="33" t="s">
        <v>600</v>
      </c>
      <c r="D383" s="33"/>
      <c r="E383" s="33"/>
      <c r="F383" s="34" t="s">
        <v>715</v>
      </c>
      <c r="G383" s="36"/>
      <c r="H383" s="34" t="s">
        <v>688</v>
      </c>
      <c r="I383" s="30" t="s">
        <v>809</v>
      </c>
    </row>
    <row r="384" spans="1:9" s="14" customFormat="1" ht="39" customHeight="1" x14ac:dyDescent="0.3">
      <c r="A384" s="31"/>
      <c r="B384" s="32"/>
      <c r="C384" s="18" t="s">
        <v>14</v>
      </c>
      <c r="D384" s="19"/>
      <c r="E384" s="18" t="s">
        <v>688</v>
      </c>
      <c r="F384" s="35"/>
      <c r="G384" s="36"/>
      <c r="H384" s="35"/>
      <c r="I384" s="30"/>
    </row>
    <row r="385" spans="1:9" s="14" customFormat="1" ht="39" customHeight="1" x14ac:dyDescent="0.3">
      <c r="A385" s="31">
        <v>14</v>
      </c>
      <c r="B385" s="32" t="s">
        <v>403</v>
      </c>
      <c r="C385" s="33" t="s">
        <v>600</v>
      </c>
      <c r="D385" s="33"/>
      <c r="E385" s="33"/>
      <c r="F385" s="34" t="s">
        <v>715</v>
      </c>
      <c r="G385" s="36"/>
      <c r="H385" s="34" t="s">
        <v>688</v>
      </c>
      <c r="I385" s="30" t="s">
        <v>809</v>
      </c>
    </row>
    <row r="386" spans="1:9" s="14" customFormat="1" ht="39" customHeight="1" x14ac:dyDescent="0.3">
      <c r="A386" s="31"/>
      <c r="B386" s="32"/>
      <c r="C386" s="18" t="s">
        <v>80</v>
      </c>
      <c r="D386" s="19"/>
      <c r="E386" s="18" t="s">
        <v>688</v>
      </c>
      <c r="F386" s="35"/>
      <c r="G386" s="36"/>
      <c r="H386" s="35"/>
      <c r="I386" s="30"/>
    </row>
    <row r="387" spans="1:9" s="14" customFormat="1" ht="39" customHeight="1" x14ac:dyDescent="0.3">
      <c r="A387" s="31">
        <v>15</v>
      </c>
      <c r="B387" s="32" t="s">
        <v>280</v>
      </c>
      <c r="C387" s="33" t="s">
        <v>600</v>
      </c>
      <c r="D387" s="33"/>
      <c r="E387" s="33"/>
      <c r="F387" s="34" t="s">
        <v>715</v>
      </c>
      <c r="G387" s="36"/>
      <c r="H387" s="34" t="s">
        <v>688</v>
      </c>
      <c r="I387" s="30" t="s">
        <v>809</v>
      </c>
    </row>
    <row r="388" spans="1:9" s="14" customFormat="1" ht="39" customHeight="1" x14ac:dyDescent="0.3">
      <c r="A388" s="31"/>
      <c r="B388" s="32"/>
      <c r="C388" s="18" t="s">
        <v>70</v>
      </c>
      <c r="D388" s="19"/>
      <c r="E388" s="18" t="s">
        <v>688</v>
      </c>
      <c r="F388" s="35"/>
      <c r="G388" s="36"/>
      <c r="H388" s="35"/>
      <c r="I388" s="30"/>
    </row>
    <row r="389" spans="1:9" s="14" customFormat="1" ht="39" customHeight="1" x14ac:dyDescent="0.3">
      <c r="A389" s="31">
        <v>16</v>
      </c>
      <c r="B389" s="32" t="s">
        <v>287</v>
      </c>
      <c r="C389" s="33" t="s">
        <v>600</v>
      </c>
      <c r="D389" s="33"/>
      <c r="E389" s="33"/>
      <c r="F389" s="34" t="s">
        <v>715</v>
      </c>
      <c r="G389" s="36"/>
      <c r="H389" s="34" t="s">
        <v>688</v>
      </c>
      <c r="I389" s="30" t="s">
        <v>809</v>
      </c>
    </row>
    <row r="390" spans="1:9" s="14" customFormat="1" ht="39" customHeight="1" x14ac:dyDescent="0.3">
      <c r="A390" s="31"/>
      <c r="B390" s="32"/>
      <c r="C390" s="18" t="s">
        <v>110</v>
      </c>
      <c r="D390" s="19"/>
      <c r="E390" s="18" t="s">
        <v>688</v>
      </c>
      <c r="F390" s="35"/>
      <c r="G390" s="36"/>
      <c r="H390" s="35"/>
      <c r="I390" s="30"/>
    </row>
    <row r="391" spans="1:9" s="14" customFormat="1" ht="39" customHeight="1" x14ac:dyDescent="0.3">
      <c r="A391" s="31">
        <v>17</v>
      </c>
      <c r="B391" s="32" t="s">
        <v>384</v>
      </c>
      <c r="C391" s="33" t="s">
        <v>600</v>
      </c>
      <c r="D391" s="33"/>
      <c r="E391" s="33"/>
      <c r="F391" s="34" t="s">
        <v>651</v>
      </c>
      <c r="G391" s="36"/>
      <c r="H391" s="34" t="s">
        <v>688</v>
      </c>
      <c r="I391" s="30" t="s">
        <v>809</v>
      </c>
    </row>
    <row r="392" spans="1:9" s="14" customFormat="1" ht="39" customHeight="1" x14ac:dyDescent="0.3">
      <c r="A392" s="31"/>
      <c r="B392" s="32"/>
      <c r="C392" s="18" t="s">
        <v>135</v>
      </c>
      <c r="D392" s="19"/>
      <c r="E392" s="18" t="s">
        <v>688</v>
      </c>
      <c r="F392" s="35"/>
      <c r="G392" s="36"/>
      <c r="H392" s="35"/>
      <c r="I392" s="30"/>
    </row>
    <row r="393" spans="1:9" s="14" customFormat="1" ht="39" customHeight="1" x14ac:dyDescent="0.3">
      <c r="A393" s="31">
        <v>18</v>
      </c>
      <c r="B393" s="32" t="s">
        <v>74</v>
      </c>
      <c r="C393" s="33" t="s">
        <v>600</v>
      </c>
      <c r="D393" s="33"/>
      <c r="E393" s="33"/>
      <c r="F393" s="34" t="s">
        <v>716</v>
      </c>
      <c r="G393" s="36"/>
      <c r="H393" s="34" t="s">
        <v>699</v>
      </c>
      <c r="I393" s="30" t="s">
        <v>809</v>
      </c>
    </row>
    <row r="394" spans="1:9" s="14" customFormat="1" ht="39" customHeight="1" x14ac:dyDescent="0.3">
      <c r="A394" s="31"/>
      <c r="B394" s="32"/>
      <c r="C394" s="18" t="s">
        <v>10</v>
      </c>
      <c r="D394" s="19"/>
      <c r="E394" s="18" t="s">
        <v>699</v>
      </c>
      <c r="F394" s="35"/>
      <c r="G394" s="36"/>
      <c r="H394" s="35"/>
      <c r="I394" s="30"/>
    </row>
    <row r="395" spans="1:9" s="14" customFormat="1" ht="39" customHeight="1" x14ac:dyDescent="0.3">
      <c r="A395" s="31">
        <v>19</v>
      </c>
      <c r="B395" s="32" t="s">
        <v>339</v>
      </c>
      <c r="C395" s="33" t="s">
        <v>600</v>
      </c>
      <c r="D395" s="33"/>
      <c r="E395" s="33"/>
      <c r="F395" s="34" t="s">
        <v>715</v>
      </c>
      <c r="G395" s="36"/>
      <c r="H395" s="34" t="s">
        <v>699</v>
      </c>
      <c r="I395" s="30" t="s">
        <v>809</v>
      </c>
    </row>
    <row r="396" spans="1:9" s="14" customFormat="1" ht="39" customHeight="1" x14ac:dyDescent="0.3">
      <c r="A396" s="31"/>
      <c r="B396" s="32"/>
      <c r="C396" s="18" t="s">
        <v>62</v>
      </c>
      <c r="D396" s="19"/>
      <c r="E396" s="18" t="s">
        <v>699</v>
      </c>
      <c r="F396" s="35"/>
      <c r="G396" s="36"/>
      <c r="H396" s="35"/>
      <c r="I396" s="30"/>
    </row>
    <row r="397" spans="1:9" s="14" customFormat="1" ht="39" customHeight="1" x14ac:dyDescent="0.3">
      <c r="A397" s="20">
        <v>20</v>
      </c>
      <c r="B397" s="16" t="s">
        <v>205</v>
      </c>
      <c r="C397" s="33" t="s">
        <v>601</v>
      </c>
      <c r="D397" s="33"/>
      <c r="E397" s="33"/>
      <c r="F397" s="18" t="s">
        <v>715</v>
      </c>
      <c r="G397" s="19"/>
      <c r="H397" s="18" t="s">
        <v>759</v>
      </c>
      <c r="I397" s="21" t="s">
        <v>809</v>
      </c>
    </row>
    <row r="398" spans="1:9" s="14" customFormat="1" ht="39" customHeight="1" x14ac:dyDescent="0.3">
      <c r="A398" s="31">
        <v>21</v>
      </c>
      <c r="B398" s="32" t="s">
        <v>449</v>
      </c>
      <c r="C398" s="33" t="s">
        <v>600</v>
      </c>
      <c r="D398" s="33"/>
      <c r="E398" s="33"/>
      <c r="F398" s="34" t="s">
        <v>715</v>
      </c>
      <c r="G398" s="36"/>
      <c r="H398" s="34" t="s">
        <v>759</v>
      </c>
      <c r="I398" s="30" t="s">
        <v>809</v>
      </c>
    </row>
    <row r="399" spans="1:9" s="14" customFormat="1" ht="39" customHeight="1" x14ac:dyDescent="0.3">
      <c r="A399" s="31"/>
      <c r="B399" s="32"/>
      <c r="C399" s="18" t="s">
        <v>112</v>
      </c>
      <c r="D399" s="19"/>
      <c r="E399" s="18" t="s">
        <v>759</v>
      </c>
      <c r="F399" s="35"/>
      <c r="G399" s="36"/>
      <c r="H399" s="35"/>
      <c r="I399" s="30"/>
    </row>
    <row r="400" spans="1:9" s="14" customFormat="1" ht="39" customHeight="1" x14ac:dyDescent="0.3">
      <c r="A400" s="31">
        <v>22</v>
      </c>
      <c r="B400" s="32" t="s">
        <v>203</v>
      </c>
      <c r="C400" s="33" t="s">
        <v>600</v>
      </c>
      <c r="D400" s="33"/>
      <c r="E400" s="33"/>
      <c r="F400" s="34" t="s">
        <v>715</v>
      </c>
      <c r="G400" s="36"/>
      <c r="H400" s="34" t="s">
        <v>771</v>
      </c>
      <c r="I400" s="30" t="s">
        <v>809</v>
      </c>
    </row>
    <row r="401" spans="1:9" s="14" customFormat="1" ht="39" customHeight="1" x14ac:dyDescent="0.3">
      <c r="A401" s="31"/>
      <c r="B401" s="32"/>
      <c r="C401" s="18" t="s">
        <v>2</v>
      </c>
      <c r="D401" s="19"/>
      <c r="E401" s="18" t="s">
        <v>771</v>
      </c>
      <c r="F401" s="35"/>
      <c r="G401" s="36"/>
      <c r="H401" s="35"/>
      <c r="I401" s="30"/>
    </row>
    <row r="402" spans="1:9" s="14" customFormat="1" ht="102.75" customHeight="1" x14ac:dyDescent="0.3">
      <c r="A402" s="31">
        <v>23</v>
      </c>
      <c r="B402" s="32" t="s">
        <v>266</v>
      </c>
      <c r="C402" s="33" t="s">
        <v>873</v>
      </c>
      <c r="D402" s="33"/>
      <c r="E402" s="33"/>
      <c r="F402" s="34" t="s">
        <v>715</v>
      </c>
      <c r="G402" s="36"/>
      <c r="H402" s="34" t="s">
        <v>696</v>
      </c>
      <c r="I402" s="30" t="s">
        <v>872</v>
      </c>
    </row>
    <row r="403" spans="1:9" s="14" customFormat="1" ht="39" customHeight="1" x14ac:dyDescent="0.3">
      <c r="A403" s="31"/>
      <c r="B403" s="32"/>
      <c r="C403" s="18" t="s">
        <v>19</v>
      </c>
      <c r="D403" s="19"/>
      <c r="E403" s="18" t="s">
        <v>696</v>
      </c>
      <c r="F403" s="35"/>
      <c r="G403" s="36"/>
      <c r="H403" s="35"/>
      <c r="I403" s="30"/>
    </row>
    <row r="404" spans="1:9" s="14" customFormat="1" ht="36.950000000000003" customHeight="1" x14ac:dyDescent="0.3">
      <c r="A404" s="39" t="str">
        <f>" [ 휴직 ] - "&amp;COUNTA(B405:B428)&amp;"명"</f>
        <v xml:space="preserve"> [ 휴직 ] - 24명</v>
      </c>
      <c r="B404" s="40"/>
      <c r="C404" s="40"/>
      <c r="D404" s="40"/>
      <c r="E404" s="40"/>
      <c r="F404" s="40"/>
      <c r="G404" s="40"/>
      <c r="H404" s="40"/>
      <c r="I404" s="41"/>
    </row>
    <row r="405" spans="1:9" s="14" customFormat="1" ht="72.95" customHeight="1" x14ac:dyDescent="0.3">
      <c r="A405" s="20">
        <v>1</v>
      </c>
      <c r="B405" s="8" t="s">
        <v>644</v>
      </c>
      <c r="C405" s="33" t="s">
        <v>655</v>
      </c>
      <c r="D405" s="33"/>
      <c r="E405" s="33"/>
      <c r="F405" s="19" t="s">
        <v>66</v>
      </c>
      <c r="G405" s="19"/>
      <c r="H405" s="18" t="s">
        <v>773</v>
      </c>
      <c r="I405" s="21" t="s">
        <v>812</v>
      </c>
    </row>
    <row r="406" spans="1:9" s="14" customFormat="1" ht="72.95" customHeight="1" x14ac:dyDescent="0.3">
      <c r="A406" s="20">
        <v>2</v>
      </c>
      <c r="B406" s="8" t="s">
        <v>637</v>
      </c>
      <c r="C406" s="33" t="s">
        <v>657</v>
      </c>
      <c r="D406" s="33"/>
      <c r="E406" s="33"/>
      <c r="F406" s="19" t="s">
        <v>38</v>
      </c>
      <c r="G406" s="19"/>
      <c r="H406" s="18" t="s">
        <v>696</v>
      </c>
      <c r="I406" s="21" t="s">
        <v>812</v>
      </c>
    </row>
    <row r="407" spans="1:9" s="14" customFormat="1" ht="72.95" customHeight="1" x14ac:dyDescent="0.3">
      <c r="A407" s="20">
        <v>3</v>
      </c>
      <c r="B407" s="8" t="s">
        <v>881</v>
      </c>
      <c r="C407" s="33" t="s">
        <v>866</v>
      </c>
      <c r="D407" s="33"/>
      <c r="E407" s="33"/>
      <c r="F407" s="18" t="s">
        <v>882</v>
      </c>
      <c r="G407" s="19"/>
      <c r="H407" s="18" t="s">
        <v>696</v>
      </c>
      <c r="I407" s="21" t="s">
        <v>809</v>
      </c>
    </row>
    <row r="408" spans="1:9" s="14" customFormat="1" ht="72.95" customHeight="1" x14ac:dyDescent="0.3">
      <c r="A408" s="20">
        <v>4</v>
      </c>
      <c r="B408" s="8" t="s">
        <v>635</v>
      </c>
      <c r="C408" s="33" t="s">
        <v>864</v>
      </c>
      <c r="D408" s="33"/>
      <c r="E408" s="33"/>
      <c r="F408" s="19" t="s">
        <v>90</v>
      </c>
      <c r="G408" s="19"/>
      <c r="H408" s="18" t="s">
        <v>696</v>
      </c>
      <c r="I408" s="21" t="s">
        <v>812</v>
      </c>
    </row>
    <row r="409" spans="1:9" s="14" customFormat="1" ht="72.95" customHeight="1" x14ac:dyDescent="0.3">
      <c r="A409" s="20">
        <v>5</v>
      </c>
      <c r="B409" s="8" t="s">
        <v>646</v>
      </c>
      <c r="C409" s="33" t="s">
        <v>885</v>
      </c>
      <c r="D409" s="33"/>
      <c r="E409" s="33"/>
      <c r="F409" s="18" t="s">
        <v>883</v>
      </c>
      <c r="G409" s="19"/>
      <c r="H409" s="18" t="s">
        <v>696</v>
      </c>
      <c r="I409" s="21" t="s">
        <v>812</v>
      </c>
    </row>
    <row r="410" spans="1:9" s="14" customFormat="1" ht="72.95" customHeight="1" x14ac:dyDescent="0.3">
      <c r="A410" s="20">
        <v>6</v>
      </c>
      <c r="B410" s="16" t="s">
        <v>442</v>
      </c>
      <c r="C410" s="33" t="s">
        <v>865</v>
      </c>
      <c r="D410" s="33"/>
      <c r="E410" s="33"/>
      <c r="F410" s="19" t="s">
        <v>139</v>
      </c>
      <c r="G410" s="19"/>
      <c r="H410" s="18" t="s">
        <v>696</v>
      </c>
      <c r="I410" s="21" t="s">
        <v>812</v>
      </c>
    </row>
    <row r="411" spans="1:9" s="14" customFormat="1" ht="72.95" customHeight="1" x14ac:dyDescent="0.3">
      <c r="A411" s="20">
        <v>7</v>
      </c>
      <c r="B411" s="8" t="s">
        <v>649</v>
      </c>
      <c r="C411" s="33" t="s">
        <v>648</v>
      </c>
      <c r="D411" s="33"/>
      <c r="E411" s="33"/>
      <c r="F411" s="19" t="s">
        <v>22</v>
      </c>
      <c r="G411" s="19"/>
      <c r="H411" s="18" t="s">
        <v>696</v>
      </c>
      <c r="I411" s="21" t="s">
        <v>812</v>
      </c>
    </row>
    <row r="412" spans="1:9" s="14" customFormat="1" ht="72.95" customHeight="1" x14ac:dyDescent="0.3">
      <c r="A412" s="20">
        <v>8</v>
      </c>
      <c r="B412" s="8" t="s">
        <v>636</v>
      </c>
      <c r="C412" s="33" t="s">
        <v>653</v>
      </c>
      <c r="D412" s="33"/>
      <c r="E412" s="33"/>
      <c r="F412" s="19" t="s">
        <v>98</v>
      </c>
      <c r="G412" s="19"/>
      <c r="H412" s="18" t="s">
        <v>697</v>
      </c>
      <c r="I412" s="21" t="s">
        <v>812</v>
      </c>
    </row>
    <row r="413" spans="1:9" s="14" customFormat="1" ht="72.95" customHeight="1" x14ac:dyDescent="0.3">
      <c r="A413" s="20">
        <v>9</v>
      </c>
      <c r="B413" s="16" t="s">
        <v>81</v>
      </c>
      <c r="C413" s="33" t="s">
        <v>865</v>
      </c>
      <c r="D413" s="33"/>
      <c r="E413" s="33"/>
      <c r="F413" s="19" t="s">
        <v>80</v>
      </c>
      <c r="G413" s="19"/>
      <c r="H413" s="18" t="s">
        <v>684</v>
      </c>
      <c r="I413" s="21" t="s">
        <v>812</v>
      </c>
    </row>
    <row r="414" spans="1:9" s="14" customFormat="1" ht="72.95" customHeight="1" x14ac:dyDescent="0.3">
      <c r="A414" s="20">
        <v>10</v>
      </c>
      <c r="B414" s="8" t="s">
        <v>639</v>
      </c>
      <c r="C414" s="33" t="s">
        <v>657</v>
      </c>
      <c r="D414" s="33"/>
      <c r="E414" s="33"/>
      <c r="F414" s="19" t="s">
        <v>28</v>
      </c>
      <c r="G414" s="19"/>
      <c r="H414" s="18" t="s">
        <v>684</v>
      </c>
      <c r="I414" s="21" t="s">
        <v>812</v>
      </c>
    </row>
    <row r="415" spans="1:9" s="14" customFormat="1" ht="72.95" customHeight="1" x14ac:dyDescent="0.3">
      <c r="A415" s="20">
        <v>11</v>
      </c>
      <c r="B415" s="16" t="s">
        <v>149</v>
      </c>
      <c r="C415" s="33" t="s">
        <v>656</v>
      </c>
      <c r="D415" s="33"/>
      <c r="E415" s="33"/>
      <c r="F415" s="19" t="s">
        <v>103</v>
      </c>
      <c r="G415" s="19"/>
      <c r="H415" s="18" t="s">
        <v>684</v>
      </c>
      <c r="I415" s="21" t="s">
        <v>812</v>
      </c>
    </row>
    <row r="416" spans="1:9" s="14" customFormat="1" ht="72.95" customHeight="1" x14ac:dyDescent="0.3">
      <c r="A416" s="20">
        <v>12</v>
      </c>
      <c r="B416" s="8" t="s">
        <v>645</v>
      </c>
      <c r="C416" s="33" t="s">
        <v>657</v>
      </c>
      <c r="D416" s="33"/>
      <c r="E416" s="33"/>
      <c r="F416" s="19" t="s">
        <v>112</v>
      </c>
      <c r="G416" s="19"/>
      <c r="H416" s="18" t="s">
        <v>684</v>
      </c>
      <c r="I416" s="21" t="s">
        <v>812</v>
      </c>
    </row>
    <row r="417" spans="1:9" s="14" customFormat="1" ht="69.95" customHeight="1" x14ac:dyDescent="0.3">
      <c r="A417" s="20">
        <v>13</v>
      </c>
      <c r="B417" s="8" t="s">
        <v>297</v>
      </c>
      <c r="C417" s="33" t="s">
        <v>886</v>
      </c>
      <c r="D417" s="33"/>
      <c r="E417" s="33"/>
      <c r="F417" s="18" t="s">
        <v>103</v>
      </c>
      <c r="G417" s="19"/>
      <c r="H417" s="18" t="s">
        <v>748</v>
      </c>
      <c r="I417" s="21" t="s">
        <v>812</v>
      </c>
    </row>
    <row r="418" spans="1:9" s="14" customFormat="1" ht="69.95" customHeight="1" x14ac:dyDescent="0.3">
      <c r="A418" s="20">
        <v>14</v>
      </c>
      <c r="B418" s="8" t="s">
        <v>892</v>
      </c>
      <c r="C418" s="33" t="s">
        <v>659</v>
      </c>
      <c r="D418" s="33"/>
      <c r="E418" s="33"/>
      <c r="F418" s="18" t="s">
        <v>651</v>
      </c>
      <c r="G418" s="19"/>
      <c r="H418" s="18" t="s">
        <v>688</v>
      </c>
      <c r="I418" s="21" t="s">
        <v>809</v>
      </c>
    </row>
    <row r="419" spans="1:9" s="14" customFormat="1" ht="69.95" customHeight="1" x14ac:dyDescent="0.3">
      <c r="A419" s="20">
        <v>15</v>
      </c>
      <c r="B419" s="8" t="s">
        <v>641</v>
      </c>
      <c r="C419" s="33" t="s">
        <v>887</v>
      </c>
      <c r="D419" s="33"/>
      <c r="E419" s="33"/>
      <c r="F419" s="19" t="s">
        <v>12</v>
      </c>
      <c r="G419" s="19"/>
      <c r="H419" s="18" t="s">
        <v>688</v>
      </c>
      <c r="I419" s="21" t="s">
        <v>812</v>
      </c>
    </row>
    <row r="420" spans="1:9" s="14" customFormat="1" ht="69.95" customHeight="1" x14ac:dyDescent="0.3">
      <c r="A420" s="20">
        <v>16</v>
      </c>
      <c r="B420" s="8" t="s">
        <v>638</v>
      </c>
      <c r="C420" s="33" t="s">
        <v>655</v>
      </c>
      <c r="D420" s="33"/>
      <c r="E420" s="33"/>
      <c r="F420" s="19" t="s">
        <v>10</v>
      </c>
      <c r="G420" s="19"/>
      <c r="H420" s="18" t="s">
        <v>699</v>
      </c>
      <c r="I420" s="21" t="s">
        <v>812</v>
      </c>
    </row>
    <row r="421" spans="1:9" s="14" customFormat="1" ht="69.95" customHeight="1" x14ac:dyDescent="0.3">
      <c r="A421" s="20">
        <v>17</v>
      </c>
      <c r="B421" s="16" t="s">
        <v>652</v>
      </c>
      <c r="C421" s="33" t="s">
        <v>880</v>
      </c>
      <c r="D421" s="33"/>
      <c r="E421" s="33"/>
      <c r="F421" s="19" t="s">
        <v>62</v>
      </c>
      <c r="G421" s="19"/>
      <c r="H421" s="18" t="s">
        <v>699</v>
      </c>
      <c r="I421" s="21" t="s">
        <v>812</v>
      </c>
    </row>
    <row r="422" spans="1:9" s="14" customFormat="1" ht="69.95" customHeight="1" x14ac:dyDescent="0.3">
      <c r="A422" s="20">
        <v>18</v>
      </c>
      <c r="B422" s="16" t="s">
        <v>526</v>
      </c>
      <c r="C422" s="33" t="s">
        <v>706</v>
      </c>
      <c r="D422" s="33"/>
      <c r="E422" s="33"/>
      <c r="F422" s="19" t="s">
        <v>22</v>
      </c>
      <c r="G422" s="19"/>
      <c r="H422" s="18" t="s">
        <v>699</v>
      </c>
      <c r="I422" s="21" t="s">
        <v>809</v>
      </c>
    </row>
    <row r="423" spans="1:9" s="14" customFormat="1" ht="69.95" customHeight="1" x14ac:dyDescent="0.3">
      <c r="A423" s="20">
        <v>19</v>
      </c>
      <c r="B423" s="8" t="s">
        <v>650</v>
      </c>
      <c r="C423" s="33" t="s">
        <v>868</v>
      </c>
      <c r="D423" s="33"/>
      <c r="E423" s="33"/>
      <c r="F423" s="19" t="s">
        <v>22</v>
      </c>
      <c r="G423" s="19"/>
      <c r="H423" s="18" t="s">
        <v>750</v>
      </c>
      <c r="I423" s="21" t="s">
        <v>812</v>
      </c>
    </row>
    <row r="424" spans="1:9" s="14" customFormat="1" ht="69.95" customHeight="1" x14ac:dyDescent="0.3">
      <c r="A424" s="20">
        <v>20</v>
      </c>
      <c r="B424" s="8" t="s">
        <v>642</v>
      </c>
      <c r="C424" s="33" t="s">
        <v>654</v>
      </c>
      <c r="D424" s="33"/>
      <c r="E424" s="33"/>
      <c r="F424" s="19" t="s">
        <v>2</v>
      </c>
      <c r="G424" s="19"/>
      <c r="H424" s="18" t="s">
        <v>774</v>
      </c>
      <c r="I424" s="21" t="s">
        <v>813</v>
      </c>
    </row>
    <row r="425" spans="1:9" s="14" customFormat="1" ht="69.95" customHeight="1" x14ac:dyDescent="0.3">
      <c r="A425" s="20">
        <v>21</v>
      </c>
      <c r="B425" s="8" t="s">
        <v>640</v>
      </c>
      <c r="C425" s="33" t="s">
        <v>862</v>
      </c>
      <c r="D425" s="33"/>
      <c r="E425" s="33"/>
      <c r="F425" s="19" t="s">
        <v>12</v>
      </c>
      <c r="G425" s="19"/>
      <c r="H425" s="18" t="s">
        <v>700</v>
      </c>
      <c r="I425" s="21" t="s">
        <v>812</v>
      </c>
    </row>
    <row r="426" spans="1:9" s="14" customFormat="1" ht="69.95" customHeight="1" x14ac:dyDescent="0.3">
      <c r="A426" s="20">
        <v>22</v>
      </c>
      <c r="B426" s="8" t="s">
        <v>647</v>
      </c>
      <c r="C426" s="33" t="s">
        <v>658</v>
      </c>
      <c r="D426" s="33"/>
      <c r="E426" s="33"/>
      <c r="F426" s="18" t="s">
        <v>884</v>
      </c>
      <c r="G426" s="19"/>
      <c r="H426" s="18" t="s">
        <v>759</v>
      </c>
      <c r="I426" s="21" t="s">
        <v>809</v>
      </c>
    </row>
    <row r="427" spans="1:9" s="14" customFormat="1" ht="69.95" customHeight="1" x14ac:dyDescent="0.3">
      <c r="A427" s="20">
        <v>23</v>
      </c>
      <c r="B427" s="8" t="s">
        <v>712</v>
      </c>
      <c r="C427" s="33" t="s">
        <v>863</v>
      </c>
      <c r="D427" s="33"/>
      <c r="E427" s="33"/>
      <c r="F427" s="18" t="s">
        <v>85</v>
      </c>
      <c r="G427" s="19"/>
      <c r="H427" s="18" t="s">
        <v>759</v>
      </c>
      <c r="I427" s="21" t="s">
        <v>814</v>
      </c>
    </row>
    <row r="428" spans="1:9" s="14" customFormat="1" ht="69.95" customHeight="1" x14ac:dyDescent="0.3">
      <c r="A428" s="20">
        <v>24</v>
      </c>
      <c r="B428" s="8" t="s">
        <v>643</v>
      </c>
      <c r="C428" s="33" t="s">
        <v>655</v>
      </c>
      <c r="D428" s="33"/>
      <c r="E428" s="33"/>
      <c r="F428" s="19" t="s">
        <v>122</v>
      </c>
      <c r="G428" s="19"/>
      <c r="H428" s="18" t="s">
        <v>767</v>
      </c>
      <c r="I428" s="21" t="s">
        <v>812</v>
      </c>
    </row>
    <row r="429" spans="1:9" s="7" customFormat="1" ht="36.950000000000003" customHeight="1" x14ac:dyDescent="0.3">
      <c r="A429" s="39" t="str">
        <f>" [ 신규임용 ] - "&amp;COUNTA(B430:B470)&amp;"명"</f>
        <v xml:space="preserve"> [ 신규임용 ] - 40명</v>
      </c>
      <c r="B429" s="40"/>
      <c r="C429" s="40"/>
      <c r="D429" s="40"/>
      <c r="E429" s="40"/>
      <c r="F429" s="40"/>
      <c r="G429" s="40"/>
      <c r="H429" s="40"/>
      <c r="I429" s="41"/>
    </row>
    <row r="430" spans="1:9" s="7" customFormat="1" ht="53.25" customHeight="1" x14ac:dyDescent="0.3">
      <c r="A430" s="31">
        <v>1</v>
      </c>
      <c r="B430" s="32" t="s">
        <v>608</v>
      </c>
      <c r="C430" s="18" t="s">
        <v>607</v>
      </c>
      <c r="D430" s="19"/>
      <c r="E430" s="18" t="s">
        <v>609</v>
      </c>
      <c r="F430" s="35" t="s">
        <v>603</v>
      </c>
      <c r="G430" s="35"/>
      <c r="H430" s="35"/>
      <c r="I430" s="30" t="s">
        <v>809</v>
      </c>
    </row>
    <row r="431" spans="1:9" s="7" customFormat="1" ht="31.5" customHeight="1" x14ac:dyDescent="0.3">
      <c r="A431" s="31"/>
      <c r="B431" s="32"/>
      <c r="C431" s="43" t="s">
        <v>870</v>
      </c>
      <c r="D431" s="33"/>
      <c r="E431" s="33"/>
      <c r="F431" s="35"/>
      <c r="G431" s="35"/>
      <c r="H431" s="35"/>
      <c r="I431" s="30"/>
    </row>
    <row r="432" spans="1:9" s="7" customFormat="1" ht="39" customHeight="1" x14ac:dyDescent="0.3">
      <c r="A432" s="20">
        <v>2</v>
      </c>
      <c r="B432" s="16" t="s">
        <v>395</v>
      </c>
      <c r="C432" s="18" t="s">
        <v>861</v>
      </c>
      <c r="D432" s="19"/>
      <c r="E432" s="18" t="s">
        <v>775</v>
      </c>
      <c r="F432" s="35" t="s">
        <v>603</v>
      </c>
      <c r="G432" s="35"/>
      <c r="H432" s="35"/>
      <c r="I432" s="21" t="s">
        <v>809</v>
      </c>
    </row>
    <row r="433" spans="1:9" s="7" customFormat="1" ht="39" customHeight="1" x14ac:dyDescent="0.3">
      <c r="A433" s="20">
        <v>3</v>
      </c>
      <c r="B433" s="16" t="s">
        <v>566</v>
      </c>
      <c r="C433" s="18" t="s">
        <v>52</v>
      </c>
      <c r="D433" s="19"/>
      <c r="E433" s="18" t="s">
        <v>775</v>
      </c>
      <c r="F433" s="35" t="s">
        <v>603</v>
      </c>
      <c r="G433" s="35"/>
      <c r="H433" s="35"/>
      <c r="I433" s="21" t="s">
        <v>808</v>
      </c>
    </row>
    <row r="434" spans="1:9" s="7" customFormat="1" ht="39" customHeight="1" x14ac:dyDescent="0.3">
      <c r="A434" s="20">
        <v>4</v>
      </c>
      <c r="B434" s="16" t="s">
        <v>545</v>
      </c>
      <c r="C434" s="18" t="s">
        <v>32</v>
      </c>
      <c r="D434" s="19"/>
      <c r="E434" s="18" t="s">
        <v>775</v>
      </c>
      <c r="F434" s="35" t="s">
        <v>603</v>
      </c>
      <c r="G434" s="35"/>
      <c r="H434" s="35"/>
      <c r="I434" s="21" t="s">
        <v>808</v>
      </c>
    </row>
    <row r="435" spans="1:9" s="7" customFormat="1" ht="39" customHeight="1" x14ac:dyDescent="0.3">
      <c r="A435" s="20">
        <v>5</v>
      </c>
      <c r="B435" s="16" t="s">
        <v>544</v>
      </c>
      <c r="C435" s="18" t="s">
        <v>69</v>
      </c>
      <c r="D435" s="19"/>
      <c r="E435" s="18" t="s">
        <v>775</v>
      </c>
      <c r="F435" s="35" t="s">
        <v>603</v>
      </c>
      <c r="G435" s="35"/>
      <c r="H435" s="35"/>
      <c r="I435" s="21" t="s">
        <v>808</v>
      </c>
    </row>
    <row r="436" spans="1:9" s="7" customFormat="1" ht="39" customHeight="1" x14ac:dyDescent="0.3">
      <c r="A436" s="20">
        <v>6</v>
      </c>
      <c r="B436" s="16" t="s">
        <v>563</v>
      </c>
      <c r="C436" s="18" t="s">
        <v>12</v>
      </c>
      <c r="D436" s="19"/>
      <c r="E436" s="18" t="s">
        <v>775</v>
      </c>
      <c r="F436" s="35" t="s">
        <v>603</v>
      </c>
      <c r="G436" s="35"/>
      <c r="H436" s="35"/>
      <c r="I436" s="21" t="s">
        <v>808</v>
      </c>
    </row>
    <row r="437" spans="1:9" s="7" customFormat="1" ht="39" customHeight="1" x14ac:dyDescent="0.3">
      <c r="A437" s="20">
        <v>7</v>
      </c>
      <c r="B437" s="16" t="s">
        <v>542</v>
      </c>
      <c r="C437" s="18" t="s">
        <v>76</v>
      </c>
      <c r="D437" s="19"/>
      <c r="E437" s="18" t="s">
        <v>775</v>
      </c>
      <c r="F437" s="35" t="s">
        <v>603</v>
      </c>
      <c r="G437" s="35"/>
      <c r="H437" s="35"/>
      <c r="I437" s="21" t="s">
        <v>808</v>
      </c>
    </row>
    <row r="438" spans="1:9" s="7" customFormat="1" ht="39" customHeight="1" x14ac:dyDescent="0.3">
      <c r="A438" s="20">
        <v>8</v>
      </c>
      <c r="B438" s="16" t="s">
        <v>541</v>
      </c>
      <c r="C438" s="18" t="s">
        <v>122</v>
      </c>
      <c r="D438" s="19"/>
      <c r="E438" s="18" t="s">
        <v>775</v>
      </c>
      <c r="F438" s="35" t="s">
        <v>603</v>
      </c>
      <c r="G438" s="35"/>
      <c r="H438" s="35"/>
      <c r="I438" s="21" t="s">
        <v>808</v>
      </c>
    </row>
    <row r="439" spans="1:9" s="7" customFormat="1" ht="39" customHeight="1" x14ac:dyDescent="0.3">
      <c r="A439" s="20">
        <v>9</v>
      </c>
      <c r="B439" s="16" t="s">
        <v>559</v>
      </c>
      <c r="C439" s="18" t="s">
        <v>41</v>
      </c>
      <c r="D439" s="19"/>
      <c r="E439" s="18" t="s">
        <v>775</v>
      </c>
      <c r="F439" s="35" t="s">
        <v>603</v>
      </c>
      <c r="G439" s="35"/>
      <c r="H439" s="35"/>
      <c r="I439" s="21" t="s">
        <v>808</v>
      </c>
    </row>
    <row r="440" spans="1:9" s="7" customFormat="1" ht="39" customHeight="1" x14ac:dyDescent="0.3">
      <c r="A440" s="20">
        <v>10</v>
      </c>
      <c r="B440" s="16" t="s">
        <v>573</v>
      </c>
      <c r="C440" s="18" t="s">
        <v>14</v>
      </c>
      <c r="D440" s="19"/>
      <c r="E440" s="18" t="s">
        <v>775</v>
      </c>
      <c r="F440" s="35" t="s">
        <v>603</v>
      </c>
      <c r="G440" s="35"/>
      <c r="H440" s="35"/>
      <c r="I440" s="21" t="s">
        <v>808</v>
      </c>
    </row>
    <row r="441" spans="1:9" s="7" customFormat="1" ht="39" customHeight="1" x14ac:dyDescent="0.3">
      <c r="A441" s="20">
        <v>11</v>
      </c>
      <c r="B441" s="16" t="s">
        <v>540</v>
      </c>
      <c r="C441" s="18" t="s">
        <v>66</v>
      </c>
      <c r="D441" s="19"/>
      <c r="E441" s="18" t="s">
        <v>775</v>
      </c>
      <c r="F441" s="35" t="s">
        <v>603</v>
      </c>
      <c r="G441" s="35"/>
      <c r="H441" s="35"/>
      <c r="I441" s="21" t="s">
        <v>808</v>
      </c>
    </row>
    <row r="442" spans="1:9" s="7" customFormat="1" ht="39" customHeight="1" x14ac:dyDescent="0.3">
      <c r="A442" s="20">
        <v>12</v>
      </c>
      <c r="B442" s="16" t="s">
        <v>536</v>
      </c>
      <c r="C442" s="18" t="s">
        <v>581</v>
      </c>
      <c r="D442" s="19"/>
      <c r="E442" s="18" t="s">
        <v>775</v>
      </c>
      <c r="F442" s="35" t="s">
        <v>603</v>
      </c>
      <c r="G442" s="35"/>
      <c r="H442" s="35"/>
      <c r="I442" s="21" t="s">
        <v>808</v>
      </c>
    </row>
    <row r="443" spans="1:9" s="7" customFormat="1" ht="39" customHeight="1" x14ac:dyDescent="0.3">
      <c r="A443" s="20">
        <v>13</v>
      </c>
      <c r="B443" s="16" t="s">
        <v>431</v>
      </c>
      <c r="C443" s="18" t="s">
        <v>4</v>
      </c>
      <c r="D443" s="19"/>
      <c r="E443" s="18" t="s">
        <v>775</v>
      </c>
      <c r="F443" s="35" t="s">
        <v>603</v>
      </c>
      <c r="G443" s="35"/>
      <c r="H443" s="35"/>
      <c r="I443" s="21" t="s">
        <v>808</v>
      </c>
    </row>
    <row r="444" spans="1:9" s="7" customFormat="1" ht="39" customHeight="1" x14ac:dyDescent="0.3">
      <c r="A444" s="20">
        <v>14</v>
      </c>
      <c r="B444" s="16" t="s">
        <v>554</v>
      </c>
      <c r="C444" s="18" t="s">
        <v>65</v>
      </c>
      <c r="D444" s="19"/>
      <c r="E444" s="18" t="s">
        <v>775</v>
      </c>
      <c r="F444" s="35" t="s">
        <v>603</v>
      </c>
      <c r="G444" s="35"/>
      <c r="H444" s="35"/>
      <c r="I444" s="21" t="s">
        <v>808</v>
      </c>
    </row>
    <row r="445" spans="1:9" s="7" customFormat="1" ht="39" customHeight="1" x14ac:dyDescent="0.3">
      <c r="A445" s="20">
        <v>15</v>
      </c>
      <c r="B445" s="16" t="s">
        <v>575</v>
      </c>
      <c r="C445" s="18" t="s">
        <v>185</v>
      </c>
      <c r="D445" s="19"/>
      <c r="E445" s="18" t="s">
        <v>700</v>
      </c>
      <c r="F445" s="35" t="s">
        <v>603</v>
      </c>
      <c r="G445" s="35"/>
      <c r="H445" s="35"/>
      <c r="I445" s="21" t="s">
        <v>809</v>
      </c>
    </row>
    <row r="446" spans="1:9" s="7" customFormat="1" ht="39" customHeight="1" x14ac:dyDescent="0.3">
      <c r="A446" s="20">
        <v>16</v>
      </c>
      <c r="B446" s="16" t="s">
        <v>571</v>
      </c>
      <c r="C446" s="18" t="s">
        <v>80</v>
      </c>
      <c r="D446" s="19"/>
      <c r="E446" s="18" t="s">
        <v>775</v>
      </c>
      <c r="F446" s="35" t="s">
        <v>603</v>
      </c>
      <c r="G446" s="35"/>
      <c r="H446" s="35"/>
      <c r="I446" s="21" t="s">
        <v>808</v>
      </c>
    </row>
    <row r="447" spans="1:9" s="7" customFormat="1" ht="39" customHeight="1" x14ac:dyDescent="0.3">
      <c r="A447" s="20">
        <v>17</v>
      </c>
      <c r="B447" s="16" t="s">
        <v>567</v>
      </c>
      <c r="C447" s="18" t="s">
        <v>7</v>
      </c>
      <c r="D447" s="19"/>
      <c r="E447" s="18" t="s">
        <v>775</v>
      </c>
      <c r="F447" s="35" t="s">
        <v>603</v>
      </c>
      <c r="G447" s="35"/>
      <c r="H447" s="35"/>
      <c r="I447" s="21" t="s">
        <v>808</v>
      </c>
    </row>
    <row r="448" spans="1:9" s="7" customFormat="1" ht="39" customHeight="1" x14ac:dyDescent="0.3">
      <c r="A448" s="20">
        <v>18</v>
      </c>
      <c r="B448" s="16" t="s">
        <v>539</v>
      </c>
      <c r="C448" s="18" t="s">
        <v>70</v>
      </c>
      <c r="D448" s="19"/>
      <c r="E448" s="18" t="s">
        <v>775</v>
      </c>
      <c r="F448" s="35" t="s">
        <v>603</v>
      </c>
      <c r="G448" s="35"/>
      <c r="H448" s="35"/>
      <c r="I448" s="21" t="s">
        <v>808</v>
      </c>
    </row>
    <row r="449" spans="1:9" s="7" customFormat="1" ht="39" customHeight="1" x14ac:dyDescent="0.3">
      <c r="A449" s="20">
        <v>19</v>
      </c>
      <c r="B449" s="16" t="s">
        <v>570</v>
      </c>
      <c r="C449" s="18" t="s">
        <v>135</v>
      </c>
      <c r="D449" s="19"/>
      <c r="E449" s="18" t="s">
        <v>775</v>
      </c>
      <c r="F449" s="35" t="s">
        <v>603</v>
      </c>
      <c r="G449" s="35"/>
      <c r="H449" s="35"/>
      <c r="I449" s="21" t="s">
        <v>808</v>
      </c>
    </row>
    <row r="450" spans="1:9" s="7" customFormat="1" ht="39" customHeight="1" x14ac:dyDescent="0.3">
      <c r="A450" s="20">
        <v>20</v>
      </c>
      <c r="B450" s="16" t="s">
        <v>550</v>
      </c>
      <c r="C450" s="18" t="s">
        <v>98</v>
      </c>
      <c r="D450" s="19"/>
      <c r="E450" s="18" t="s">
        <v>776</v>
      </c>
      <c r="F450" s="35" t="s">
        <v>603</v>
      </c>
      <c r="G450" s="35"/>
      <c r="H450" s="35"/>
      <c r="I450" s="21" t="s">
        <v>808</v>
      </c>
    </row>
    <row r="451" spans="1:9" s="7" customFormat="1" ht="39" customHeight="1" x14ac:dyDescent="0.3">
      <c r="A451" s="20">
        <v>21</v>
      </c>
      <c r="B451" s="16" t="s">
        <v>568</v>
      </c>
      <c r="C451" s="18" t="s">
        <v>94</v>
      </c>
      <c r="D451" s="19"/>
      <c r="E451" s="18" t="s">
        <v>776</v>
      </c>
      <c r="F451" s="35" t="s">
        <v>603</v>
      </c>
      <c r="G451" s="35"/>
      <c r="H451" s="35"/>
      <c r="I451" s="21" t="s">
        <v>808</v>
      </c>
    </row>
    <row r="452" spans="1:9" s="7" customFormat="1" ht="39" customHeight="1" x14ac:dyDescent="0.3">
      <c r="A452" s="20">
        <v>22</v>
      </c>
      <c r="B452" s="16" t="s">
        <v>553</v>
      </c>
      <c r="C452" s="18" t="s">
        <v>58</v>
      </c>
      <c r="D452" s="19"/>
      <c r="E452" s="18" t="s">
        <v>777</v>
      </c>
      <c r="F452" s="35" t="s">
        <v>603</v>
      </c>
      <c r="G452" s="35"/>
      <c r="H452" s="35"/>
      <c r="I452" s="21" t="s">
        <v>808</v>
      </c>
    </row>
    <row r="453" spans="1:9" s="7" customFormat="1" ht="39" customHeight="1" x14ac:dyDescent="0.3">
      <c r="A453" s="20">
        <v>23</v>
      </c>
      <c r="B453" s="16" t="s">
        <v>574</v>
      </c>
      <c r="C453" s="18" t="s">
        <v>27</v>
      </c>
      <c r="D453" s="19"/>
      <c r="E453" s="18" t="s">
        <v>778</v>
      </c>
      <c r="F453" s="35" t="s">
        <v>603</v>
      </c>
      <c r="G453" s="35"/>
      <c r="H453" s="35"/>
      <c r="I453" s="21" t="s">
        <v>808</v>
      </c>
    </row>
    <row r="454" spans="1:9" s="7" customFormat="1" ht="39" customHeight="1" x14ac:dyDescent="0.3">
      <c r="A454" s="20">
        <v>24</v>
      </c>
      <c r="B454" s="16" t="s">
        <v>562</v>
      </c>
      <c r="C454" s="18" t="s">
        <v>92</v>
      </c>
      <c r="D454" s="19"/>
      <c r="E454" s="18" t="s">
        <v>778</v>
      </c>
      <c r="F454" s="35" t="s">
        <v>603</v>
      </c>
      <c r="G454" s="35"/>
      <c r="H454" s="35"/>
      <c r="I454" s="21" t="s">
        <v>808</v>
      </c>
    </row>
    <row r="455" spans="1:9" s="7" customFormat="1" ht="39" customHeight="1" x14ac:dyDescent="0.3">
      <c r="A455" s="20">
        <v>25</v>
      </c>
      <c r="B455" s="16" t="s">
        <v>572</v>
      </c>
      <c r="C455" s="18" t="s">
        <v>110</v>
      </c>
      <c r="D455" s="19"/>
      <c r="E455" s="18" t="s">
        <v>778</v>
      </c>
      <c r="F455" s="35" t="s">
        <v>603</v>
      </c>
      <c r="G455" s="35"/>
      <c r="H455" s="35"/>
      <c r="I455" s="21" t="s">
        <v>808</v>
      </c>
    </row>
    <row r="456" spans="1:9" s="7" customFormat="1" ht="39" customHeight="1" x14ac:dyDescent="0.3">
      <c r="A456" s="20">
        <v>26</v>
      </c>
      <c r="B456" s="16" t="s">
        <v>546</v>
      </c>
      <c r="C456" s="18" t="s">
        <v>0</v>
      </c>
      <c r="D456" s="19"/>
      <c r="E456" s="18" t="s">
        <v>779</v>
      </c>
      <c r="F456" s="35" t="s">
        <v>603</v>
      </c>
      <c r="G456" s="35"/>
      <c r="H456" s="35"/>
      <c r="I456" s="21" t="s">
        <v>808</v>
      </c>
    </row>
    <row r="457" spans="1:9" s="7" customFormat="1" ht="39" customHeight="1" x14ac:dyDescent="0.3">
      <c r="A457" s="20">
        <v>27</v>
      </c>
      <c r="B457" s="16" t="s">
        <v>549</v>
      </c>
      <c r="C457" s="18" t="s">
        <v>12</v>
      </c>
      <c r="D457" s="19"/>
      <c r="E457" s="18" t="s">
        <v>780</v>
      </c>
      <c r="F457" s="35" t="s">
        <v>603</v>
      </c>
      <c r="G457" s="35"/>
      <c r="H457" s="35"/>
      <c r="I457" s="21" t="s">
        <v>808</v>
      </c>
    </row>
    <row r="458" spans="1:9" s="7" customFormat="1" ht="39" customHeight="1" x14ac:dyDescent="0.3">
      <c r="A458" s="20">
        <v>28</v>
      </c>
      <c r="B458" s="16" t="s">
        <v>564</v>
      </c>
      <c r="C458" s="18" t="s">
        <v>11</v>
      </c>
      <c r="D458" s="19"/>
      <c r="E458" s="18" t="s">
        <v>781</v>
      </c>
      <c r="F458" s="35" t="s">
        <v>603</v>
      </c>
      <c r="G458" s="35"/>
      <c r="H458" s="35"/>
      <c r="I458" s="21" t="s">
        <v>808</v>
      </c>
    </row>
    <row r="459" spans="1:9" s="7" customFormat="1" ht="39" customHeight="1" x14ac:dyDescent="0.3">
      <c r="A459" s="20">
        <v>29</v>
      </c>
      <c r="B459" s="16" t="s">
        <v>538</v>
      </c>
      <c r="C459" s="18" t="s">
        <v>34</v>
      </c>
      <c r="D459" s="19"/>
      <c r="E459" s="18" t="s">
        <v>782</v>
      </c>
      <c r="F459" s="35" t="s">
        <v>603</v>
      </c>
      <c r="G459" s="35"/>
      <c r="H459" s="35"/>
      <c r="I459" s="21" t="s">
        <v>808</v>
      </c>
    </row>
    <row r="460" spans="1:9" s="7" customFormat="1" ht="39" customHeight="1" x14ac:dyDescent="0.3">
      <c r="A460" s="20">
        <v>30</v>
      </c>
      <c r="B460" s="16" t="s">
        <v>558</v>
      </c>
      <c r="C460" s="18" t="s">
        <v>75</v>
      </c>
      <c r="D460" s="19"/>
      <c r="E460" s="18" t="s">
        <v>782</v>
      </c>
      <c r="F460" s="35" t="s">
        <v>603</v>
      </c>
      <c r="G460" s="35"/>
      <c r="H460" s="35"/>
      <c r="I460" s="21" t="s">
        <v>808</v>
      </c>
    </row>
    <row r="461" spans="1:9" s="7" customFormat="1" ht="39" customHeight="1" x14ac:dyDescent="0.3">
      <c r="A461" s="20">
        <v>31</v>
      </c>
      <c r="B461" s="16" t="s">
        <v>532</v>
      </c>
      <c r="C461" s="18" t="s">
        <v>30</v>
      </c>
      <c r="D461" s="19"/>
      <c r="E461" s="18" t="s">
        <v>783</v>
      </c>
      <c r="F461" s="35" t="s">
        <v>603</v>
      </c>
      <c r="G461" s="35"/>
      <c r="H461" s="35"/>
      <c r="I461" s="21" t="s">
        <v>808</v>
      </c>
    </row>
    <row r="462" spans="1:9" s="7" customFormat="1" ht="39" customHeight="1" x14ac:dyDescent="0.3">
      <c r="A462" s="20">
        <v>32</v>
      </c>
      <c r="B462" s="16" t="s">
        <v>537</v>
      </c>
      <c r="C462" s="18" t="s">
        <v>37</v>
      </c>
      <c r="D462" s="19"/>
      <c r="E462" s="18" t="s">
        <v>871</v>
      </c>
      <c r="F462" s="35" t="s">
        <v>603</v>
      </c>
      <c r="G462" s="35"/>
      <c r="H462" s="35"/>
      <c r="I462" s="21" t="s">
        <v>808</v>
      </c>
    </row>
    <row r="463" spans="1:9" s="7" customFormat="1" ht="39" customHeight="1" x14ac:dyDescent="0.3">
      <c r="A463" s="20">
        <v>33</v>
      </c>
      <c r="B463" s="16" t="s">
        <v>576</v>
      </c>
      <c r="C463" s="18" t="s">
        <v>32</v>
      </c>
      <c r="D463" s="19"/>
      <c r="E463" s="18" t="s">
        <v>784</v>
      </c>
      <c r="F463" s="35" t="s">
        <v>603</v>
      </c>
      <c r="G463" s="35"/>
      <c r="H463" s="35"/>
      <c r="I463" s="21" t="s">
        <v>808</v>
      </c>
    </row>
    <row r="464" spans="1:9" s="7" customFormat="1" ht="39" customHeight="1" x14ac:dyDescent="0.3">
      <c r="A464" s="20">
        <v>34</v>
      </c>
      <c r="B464" s="16" t="s">
        <v>552</v>
      </c>
      <c r="C464" s="18" t="s">
        <v>58</v>
      </c>
      <c r="D464" s="19"/>
      <c r="E464" s="18" t="s">
        <v>785</v>
      </c>
      <c r="F464" s="35" t="s">
        <v>603</v>
      </c>
      <c r="G464" s="35"/>
      <c r="H464" s="35"/>
      <c r="I464" s="21" t="s">
        <v>808</v>
      </c>
    </row>
    <row r="465" spans="1:9" s="7" customFormat="1" ht="39" customHeight="1" x14ac:dyDescent="0.3">
      <c r="A465" s="20">
        <v>35</v>
      </c>
      <c r="B465" s="16" t="s">
        <v>551</v>
      </c>
      <c r="C465" s="18" t="s">
        <v>62</v>
      </c>
      <c r="D465" s="19"/>
      <c r="E465" s="18" t="s">
        <v>786</v>
      </c>
      <c r="F465" s="35" t="s">
        <v>603</v>
      </c>
      <c r="G465" s="35"/>
      <c r="H465" s="35"/>
      <c r="I465" s="21" t="s">
        <v>808</v>
      </c>
    </row>
    <row r="466" spans="1:9" s="7" customFormat="1" ht="39" customHeight="1" x14ac:dyDescent="0.3">
      <c r="A466" s="20">
        <v>36</v>
      </c>
      <c r="B466" s="16" t="s">
        <v>531</v>
      </c>
      <c r="C466" s="18" t="s">
        <v>103</v>
      </c>
      <c r="D466" s="19"/>
      <c r="E466" s="18" t="s">
        <v>786</v>
      </c>
      <c r="F466" s="35" t="s">
        <v>603</v>
      </c>
      <c r="G466" s="35"/>
      <c r="H466" s="35"/>
      <c r="I466" s="21" t="s">
        <v>808</v>
      </c>
    </row>
    <row r="467" spans="1:9" s="7" customFormat="1" ht="39" customHeight="1" x14ac:dyDescent="0.3">
      <c r="A467" s="20">
        <v>37</v>
      </c>
      <c r="B467" s="16" t="s">
        <v>535</v>
      </c>
      <c r="C467" s="18" t="s">
        <v>77</v>
      </c>
      <c r="D467" s="19"/>
      <c r="E467" s="18" t="s">
        <v>703</v>
      </c>
      <c r="F467" s="35" t="s">
        <v>603</v>
      </c>
      <c r="G467" s="35"/>
      <c r="H467" s="35"/>
      <c r="I467" s="21" t="s">
        <v>808</v>
      </c>
    </row>
    <row r="468" spans="1:9" s="7" customFormat="1" ht="39" customHeight="1" x14ac:dyDescent="0.3">
      <c r="A468" s="20">
        <v>38</v>
      </c>
      <c r="B468" s="16" t="s">
        <v>560</v>
      </c>
      <c r="C468" s="18" t="s">
        <v>13</v>
      </c>
      <c r="D468" s="19"/>
      <c r="E468" s="18" t="s">
        <v>787</v>
      </c>
      <c r="F468" s="35" t="s">
        <v>603</v>
      </c>
      <c r="G468" s="35"/>
      <c r="H468" s="35"/>
      <c r="I468" s="21" t="s">
        <v>808</v>
      </c>
    </row>
    <row r="469" spans="1:9" s="7" customFormat="1" ht="39" customHeight="1" x14ac:dyDescent="0.3">
      <c r="A469" s="20">
        <v>39</v>
      </c>
      <c r="B469" s="16" t="s">
        <v>556</v>
      </c>
      <c r="C469" s="18" t="s">
        <v>13</v>
      </c>
      <c r="D469" s="19"/>
      <c r="E469" s="18" t="s">
        <v>787</v>
      </c>
      <c r="F469" s="35" t="s">
        <v>603</v>
      </c>
      <c r="G469" s="35"/>
      <c r="H469" s="35"/>
      <c r="I469" s="21" t="s">
        <v>808</v>
      </c>
    </row>
    <row r="470" spans="1:9" s="7" customFormat="1" ht="39" customHeight="1" x14ac:dyDescent="0.3">
      <c r="A470" s="20">
        <v>40</v>
      </c>
      <c r="B470" s="16" t="s">
        <v>543</v>
      </c>
      <c r="C470" s="18" t="s">
        <v>13</v>
      </c>
      <c r="D470" s="19"/>
      <c r="E470" s="18" t="s">
        <v>787</v>
      </c>
      <c r="F470" s="35" t="s">
        <v>603</v>
      </c>
      <c r="G470" s="35"/>
      <c r="H470" s="35"/>
      <c r="I470" s="21" t="s">
        <v>808</v>
      </c>
    </row>
    <row r="471" spans="1:9" s="7" customFormat="1" ht="36.950000000000003" customHeight="1" x14ac:dyDescent="0.3">
      <c r="A471" s="39" t="str">
        <f>" [ 실무수습 ] - "&amp;COUNTA(B472:B487)&amp;"명"</f>
        <v xml:space="preserve"> [ 실무수습 ] - 16명</v>
      </c>
      <c r="B471" s="40"/>
      <c r="C471" s="40"/>
      <c r="D471" s="40"/>
      <c r="E471" s="40"/>
      <c r="F471" s="40"/>
      <c r="G471" s="40"/>
      <c r="H471" s="40"/>
      <c r="I471" s="41"/>
    </row>
    <row r="472" spans="1:9" s="7" customFormat="1" ht="61.5" customHeight="1" x14ac:dyDescent="0.3">
      <c r="A472" s="20">
        <v>1</v>
      </c>
      <c r="B472" s="16" t="s">
        <v>555</v>
      </c>
      <c r="C472" s="18" t="s">
        <v>52</v>
      </c>
      <c r="D472" s="19"/>
      <c r="E472" s="18" t="s">
        <v>618</v>
      </c>
      <c r="F472" s="19" t="s">
        <v>110</v>
      </c>
      <c r="G472" s="19"/>
      <c r="H472" s="18" t="s">
        <v>618</v>
      </c>
      <c r="I472" s="21" t="s">
        <v>809</v>
      </c>
    </row>
    <row r="473" spans="1:9" s="7" customFormat="1" ht="61.5" customHeight="1" x14ac:dyDescent="0.3">
      <c r="A473" s="20">
        <v>2</v>
      </c>
      <c r="B473" s="16" t="s">
        <v>569</v>
      </c>
      <c r="C473" s="18" t="s">
        <v>34</v>
      </c>
      <c r="D473" s="19"/>
      <c r="E473" s="18" t="s">
        <v>618</v>
      </c>
      <c r="F473" s="19" t="s">
        <v>137</v>
      </c>
      <c r="G473" s="9"/>
      <c r="H473" s="18" t="s">
        <v>618</v>
      </c>
      <c r="I473" s="21" t="s">
        <v>808</v>
      </c>
    </row>
    <row r="474" spans="1:9" s="7" customFormat="1" ht="61.5" customHeight="1" x14ac:dyDescent="0.3">
      <c r="A474" s="20">
        <v>3</v>
      </c>
      <c r="B474" s="16" t="s">
        <v>533</v>
      </c>
      <c r="C474" s="18" t="s">
        <v>19</v>
      </c>
      <c r="D474" s="19"/>
      <c r="E474" s="18" t="s">
        <v>618</v>
      </c>
      <c r="F474" s="19" t="s">
        <v>28</v>
      </c>
      <c r="G474" s="9"/>
      <c r="H474" s="18" t="s">
        <v>618</v>
      </c>
      <c r="I474" s="21" t="s">
        <v>808</v>
      </c>
    </row>
    <row r="475" spans="1:9" s="7" customFormat="1" ht="61.5" customHeight="1" x14ac:dyDescent="0.3">
      <c r="A475" s="20">
        <v>4</v>
      </c>
      <c r="B475" s="16" t="s">
        <v>548</v>
      </c>
      <c r="C475" s="18" t="s">
        <v>92</v>
      </c>
      <c r="D475" s="19"/>
      <c r="E475" s="18" t="s">
        <v>618</v>
      </c>
      <c r="F475" s="19" t="s">
        <v>163</v>
      </c>
      <c r="G475" s="9"/>
      <c r="H475" s="18" t="s">
        <v>618</v>
      </c>
      <c r="I475" s="21" t="s">
        <v>808</v>
      </c>
    </row>
    <row r="476" spans="1:9" s="7" customFormat="1" ht="61.5" customHeight="1" x14ac:dyDescent="0.3">
      <c r="A476" s="20">
        <v>5</v>
      </c>
      <c r="B476" s="16" t="s">
        <v>547</v>
      </c>
      <c r="C476" s="18" t="s">
        <v>110</v>
      </c>
      <c r="D476" s="19"/>
      <c r="E476" s="18" t="s">
        <v>788</v>
      </c>
      <c r="F476" s="19" t="s">
        <v>141</v>
      </c>
      <c r="G476" s="9"/>
      <c r="H476" s="18" t="s">
        <v>788</v>
      </c>
      <c r="I476" s="21" t="s">
        <v>808</v>
      </c>
    </row>
    <row r="477" spans="1:9" s="7" customFormat="1" ht="61.5" customHeight="1" x14ac:dyDescent="0.3">
      <c r="A477" s="20">
        <v>6</v>
      </c>
      <c r="B477" s="16" t="s">
        <v>561</v>
      </c>
      <c r="C477" s="18" t="s">
        <v>11</v>
      </c>
      <c r="D477" s="19"/>
      <c r="E477" s="18" t="s">
        <v>789</v>
      </c>
      <c r="F477" s="19" t="s">
        <v>1</v>
      </c>
      <c r="G477" s="9"/>
      <c r="H477" s="18" t="s">
        <v>789</v>
      </c>
      <c r="I477" s="21" t="s">
        <v>808</v>
      </c>
    </row>
    <row r="478" spans="1:9" s="7" customFormat="1" ht="61.5" customHeight="1" x14ac:dyDescent="0.3">
      <c r="A478" s="20">
        <v>7</v>
      </c>
      <c r="B478" s="16" t="s">
        <v>557</v>
      </c>
      <c r="C478" s="18" t="s">
        <v>128</v>
      </c>
      <c r="D478" s="19"/>
      <c r="E478" s="18" t="s">
        <v>790</v>
      </c>
      <c r="F478" s="19" t="s">
        <v>16</v>
      </c>
      <c r="G478" s="9"/>
      <c r="H478" s="18" t="s">
        <v>790</v>
      </c>
      <c r="I478" s="21" t="s">
        <v>808</v>
      </c>
    </row>
    <row r="479" spans="1:9" s="7" customFormat="1" ht="61.5" customHeight="1" x14ac:dyDescent="0.3">
      <c r="A479" s="20">
        <v>8</v>
      </c>
      <c r="B479" s="16" t="s">
        <v>611</v>
      </c>
      <c r="C479" s="18" t="s">
        <v>607</v>
      </c>
      <c r="D479" s="19"/>
      <c r="E479" s="18" t="s">
        <v>613</v>
      </c>
      <c r="F479" s="35" t="s">
        <v>610</v>
      </c>
      <c r="G479" s="35"/>
      <c r="H479" s="35"/>
      <c r="I479" s="21" t="s">
        <v>808</v>
      </c>
    </row>
    <row r="480" spans="1:9" s="7" customFormat="1" ht="61.5" customHeight="1" x14ac:dyDescent="0.3">
      <c r="A480" s="20">
        <v>9</v>
      </c>
      <c r="B480" s="16" t="s">
        <v>617</v>
      </c>
      <c r="C480" s="18" t="s">
        <v>578</v>
      </c>
      <c r="D480" s="19"/>
      <c r="E480" s="18" t="s">
        <v>618</v>
      </c>
      <c r="F480" s="35" t="s">
        <v>610</v>
      </c>
      <c r="G480" s="35"/>
      <c r="H480" s="35"/>
      <c r="I480" s="21" t="s">
        <v>808</v>
      </c>
    </row>
    <row r="481" spans="1:9" s="7" customFormat="1" ht="61.5" customHeight="1" x14ac:dyDescent="0.3">
      <c r="A481" s="20">
        <v>10</v>
      </c>
      <c r="B481" s="16" t="s">
        <v>624</v>
      </c>
      <c r="C481" s="18" t="s">
        <v>625</v>
      </c>
      <c r="D481" s="19"/>
      <c r="E481" s="18" t="s">
        <v>618</v>
      </c>
      <c r="F481" s="35" t="s">
        <v>610</v>
      </c>
      <c r="G481" s="35"/>
      <c r="H481" s="35"/>
      <c r="I481" s="21" t="s">
        <v>808</v>
      </c>
    </row>
    <row r="482" spans="1:9" s="7" customFormat="1" ht="61.5" customHeight="1" x14ac:dyDescent="0.3">
      <c r="A482" s="20">
        <v>11</v>
      </c>
      <c r="B482" s="16" t="s">
        <v>630</v>
      </c>
      <c r="C482" s="18" t="s">
        <v>631</v>
      </c>
      <c r="D482" s="19"/>
      <c r="E482" s="18" t="s">
        <v>618</v>
      </c>
      <c r="F482" s="35" t="s">
        <v>610</v>
      </c>
      <c r="G482" s="35"/>
      <c r="H482" s="35"/>
      <c r="I482" s="21" t="s">
        <v>808</v>
      </c>
    </row>
    <row r="483" spans="1:9" s="7" customFormat="1" ht="61.5" customHeight="1" x14ac:dyDescent="0.3">
      <c r="A483" s="20">
        <v>12</v>
      </c>
      <c r="B483" s="16" t="s">
        <v>616</v>
      </c>
      <c r="C483" s="18" t="s">
        <v>614</v>
      </c>
      <c r="D483" s="19"/>
      <c r="E483" s="18" t="s">
        <v>615</v>
      </c>
      <c r="F483" s="35" t="s">
        <v>610</v>
      </c>
      <c r="G483" s="35"/>
      <c r="H483" s="35"/>
      <c r="I483" s="21" t="s">
        <v>808</v>
      </c>
    </row>
    <row r="484" spans="1:9" s="7" customFormat="1" ht="61.5" customHeight="1" x14ac:dyDescent="0.3">
      <c r="A484" s="20">
        <v>13</v>
      </c>
      <c r="B484" s="16" t="s">
        <v>593</v>
      </c>
      <c r="C484" s="18" t="s">
        <v>605</v>
      </c>
      <c r="D484" s="19"/>
      <c r="E484" s="18" t="s">
        <v>789</v>
      </c>
      <c r="F484" s="35" t="s">
        <v>610</v>
      </c>
      <c r="G484" s="35"/>
      <c r="H484" s="35"/>
      <c r="I484" s="21" t="s">
        <v>808</v>
      </c>
    </row>
    <row r="485" spans="1:9" s="7" customFormat="1" ht="61.5" customHeight="1" x14ac:dyDescent="0.3">
      <c r="A485" s="20">
        <v>14</v>
      </c>
      <c r="B485" s="16" t="s">
        <v>622</v>
      </c>
      <c r="C485" s="18" t="s">
        <v>582</v>
      </c>
      <c r="D485" s="19"/>
      <c r="E485" s="18" t="s">
        <v>791</v>
      </c>
      <c r="F485" s="35" t="s">
        <v>610</v>
      </c>
      <c r="G485" s="35"/>
      <c r="H485" s="35"/>
      <c r="I485" s="21" t="s">
        <v>808</v>
      </c>
    </row>
    <row r="486" spans="1:9" s="7" customFormat="1" ht="61.5" customHeight="1" x14ac:dyDescent="0.3">
      <c r="A486" s="20">
        <v>15</v>
      </c>
      <c r="B486" s="16" t="s">
        <v>620</v>
      </c>
      <c r="C486" s="18" t="s">
        <v>577</v>
      </c>
      <c r="D486" s="19"/>
      <c r="E486" s="18" t="s">
        <v>792</v>
      </c>
      <c r="F486" s="35" t="s">
        <v>610</v>
      </c>
      <c r="G486" s="35"/>
      <c r="H486" s="35"/>
      <c r="I486" s="21" t="s">
        <v>808</v>
      </c>
    </row>
    <row r="487" spans="1:9" s="7" customFormat="1" ht="61.5" customHeight="1" x14ac:dyDescent="0.3">
      <c r="A487" s="20">
        <v>16</v>
      </c>
      <c r="B487" s="16" t="s">
        <v>621</v>
      </c>
      <c r="C487" s="18" t="s">
        <v>604</v>
      </c>
      <c r="D487" s="19"/>
      <c r="E487" s="18" t="s">
        <v>792</v>
      </c>
      <c r="F487" s="35" t="s">
        <v>610</v>
      </c>
      <c r="G487" s="35"/>
      <c r="H487" s="35"/>
      <c r="I487" s="21" t="s">
        <v>808</v>
      </c>
    </row>
    <row r="488" spans="1:9" s="7" customFormat="1" ht="36.950000000000003" customHeight="1" x14ac:dyDescent="0.3">
      <c r="A488" s="39" t="str">
        <f>" [ 전입 ] - "&amp;COUNTA(B489:B490)&amp;"명"</f>
        <v xml:space="preserve"> [ 전입 ] - 1명</v>
      </c>
      <c r="B488" s="40"/>
      <c r="C488" s="40"/>
      <c r="D488" s="40"/>
      <c r="E488" s="40"/>
      <c r="F488" s="40"/>
      <c r="G488" s="40"/>
      <c r="H488" s="40"/>
      <c r="I488" s="41"/>
    </row>
    <row r="489" spans="1:9" s="7" customFormat="1" ht="63" customHeight="1" x14ac:dyDescent="0.3">
      <c r="A489" s="31">
        <v>1</v>
      </c>
      <c r="B489" s="32" t="s">
        <v>627</v>
      </c>
      <c r="C489" s="33" t="s">
        <v>705</v>
      </c>
      <c r="D489" s="33"/>
      <c r="E489" s="33"/>
      <c r="F489" s="35" t="s">
        <v>628</v>
      </c>
      <c r="G489" s="36"/>
      <c r="H489" s="34" t="s">
        <v>688</v>
      </c>
      <c r="I489" s="30" t="s">
        <v>812</v>
      </c>
    </row>
    <row r="490" spans="1:9" s="7" customFormat="1" ht="39" customHeight="1" x14ac:dyDescent="0.3">
      <c r="A490" s="31"/>
      <c r="B490" s="32"/>
      <c r="C490" s="18" t="s">
        <v>68</v>
      </c>
      <c r="D490" s="19"/>
      <c r="E490" s="18" t="s">
        <v>700</v>
      </c>
      <c r="F490" s="35"/>
      <c r="G490" s="36"/>
      <c r="H490" s="34"/>
      <c r="I490" s="30"/>
    </row>
    <row r="491" spans="1:9" s="7" customFormat="1" ht="36.950000000000003" customHeight="1" x14ac:dyDescent="0.3">
      <c r="A491" s="39" t="str">
        <f>" [ 전출 ] - "&amp;COUNTA(B492:B492)&amp;"명"</f>
        <v xml:space="preserve"> [ 전출 ] - 1명</v>
      </c>
      <c r="B491" s="40"/>
      <c r="C491" s="40"/>
      <c r="D491" s="40"/>
      <c r="E491" s="40"/>
      <c r="F491" s="40"/>
      <c r="G491" s="40"/>
      <c r="H491" s="40"/>
      <c r="I491" s="41"/>
    </row>
    <row r="492" spans="1:9" s="7" customFormat="1" ht="39" customHeight="1" x14ac:dyDescent="0.3">
      <c r="A492" s="20">
        <v>1</v>
      </c>
      <c r="B492" s="16" t="s">
        <v>398</v>
      </c>
      <c r="C492" s="33" t="s">
        <v>632</v>
      </c>
      <c r="D492" s="33"/>
      <c r="E492" s="33"/>
      <c r="F492" s="19" t="s">
        <v>68</v>
      </c>
      <c r="G492" s="19"/>
      <c r="H492" s="18" t="s">
        <v>688</v>
      </c>
      <c r="I492" s="21" t="s">
        <v>878</v>
      </c>
    </row>
    <row r="493" spans="1:9" s="7" customFormat="1" ht="36.950000000000003" customHeight="1" x14ac:dyDescent="0.3">
      <c r="A493" s="39" t="str">
        <f>" [ 직제개편 ] - "&amp;COUNTA(B494:B532)&amp;"명"</f>
        <v xml:space="preserve"> [ 직제개편 ] - 39명</v>
      </c>
      <c r="B493" s="40"/>
      <c r="C493" s="40"/>
      <c r="D493" s="40"/>
      <c r="E493" s="40"/>
      <c r="F493" s="40"/>
      <c r="G493" s="40"/>
      <c r="H493" s="40"/>
      <c r="I493" s="41"/>
    </row>
    <row r="494" spans="1:9" s="7" customFormat="1" ht="39" customHeight="1" x14ac:dyDescent="0.3">
      <c r="A494" s="20">
        <v>1</v>
      </c>
      <c r="B494" s="16" t="s">
        <v>247</v>
      </c>
      <c r="C494" s="18" t="s">
        <v>861</v>
      </c>
      <c r="D494" s="19"/>
      <c r="E494" s="18" t="s">
        <v>694</v>
      </c>
      <c r="F494" s="19" t="s">
        <v>77</v>
      </c>
      <c r="G494" s="19"/>
      <c r="H494" s="18" t="s">
        <v>693</v>
      </c>
      <c r="I494" s="21" t="s">
        <v>809</v>
      </c>
    </row>
    <row r="495" spans="1:9" s="7" customFormat="1" ht="39" customHeight="1" x14ac:dyDescent="0.3">
      <c r="A495" s="20">
        <v>2</v>
      </c>
      <c r="B495" s="16" t="s">
        <v>410</v>
      </c>
      <c r="C495" s="18" t="s">
        <v>861</v>
      </c>
      <c r="D495" s="19"/>
      <c r="E495" s="18" t="s">
        <v>738</v>
      </c>
      <c r="F495" s="19" t="s">
        <v>77</v>
      </c>
      <c r="G495" s="19"/>
      <c r="H495" s="18" t="s">
        <v>737</v>
      </c>
      <c r="I495" s="21" t="s">
        <v>809</v>
      </c>
    </row>
    <row r="496" spans="1:9" s="7" customFormat="1" ht="39" customHeight="1" x14ac:dyDescent="0.3">
      <c r="A496" s="20">
        <v>3</v>
      </c>
      <c r="B496" s="16" t="s">
        <v>291</v>
      </c>
      <c r="C496" s="18" t="s">
        <v>861</v>
      </c>
      <c r="D496" s="19"/>
      <c r="E496" s="18" t="s">
        <v>688</v>
      </c>
      <c r="F496" s="19" t="s">
        <v>77</v>
      </c>
      <c r="G496" s="19"/>
      <c r="H496" s="18" t="s">
        <v>688</v>
      </c>
      <c r="I496" s="21" t="s">
        <v>809</v>
      </c>
    </row>
    <row r="497" spans="1:9" s="7" customFormat="1" ht="39" customHeight="1" x14ac:dyDescent="0.3">
      <c r="A497" s="20">
        <v>4</v>
      </c>
      <c r="B497" s="16" t="s">
        <v>499</v>
      </c>
      <c r="C497" s="18" t="s">
        <v>30</v>
      </c>
      <c r="D497" s="19"/>
      <c r="E497" s="18" t="s">
        <v>795</v>
      </c>
      <c r="F497" s="19" t="s">
        <v>2</v>
      </c>
      <c r="G497" s="19"/>
      <c r="H497" s="18" t="s">
        <v>795</v>
      </c>
      <c r="I497" s="21" t="s">
        <v>808</v>
      </c>
    </row>
    <row r="498" spans="1:9" s="7" customFormat="1" ht="39" customHeight="1" x14ac:dyDescent="0.3">
      <c r="A498" s="20">
        <v>5</v>
      </c>
      <c r="B498" s="16" t="s">
        <v>466</v>
      </c>
      <c r="C498" s="18" t="s">
        <v>30</v>
      </c>
      <c r="D498" s="19"/>
      <c r="E498" s="18" t="s">
        <v>795</v>
      </c>
      <c r="F498" s="19" t="s">
        <v>2</v>
      </c>
      <c r="G498" s="19"/>
      <c r="H498" s="18" t="s">
        <v>795</v>
      </c>
      <c r="I498" s="21" t="s">
        <v>808</v>
      </c>
    </row>
    <row r="499" spans="1:9" s="7" customFormat="1" ht="39" customHeight="1" x14ac:dyDescent="0.3">
      <c r="A499" s="20">
        <v>6</v>
      </c>
      <c r="B499" s="16" t="s">
        <v>106</v>
      </c>
      <c r="C499" s="18" t="s">
        <v>30</v>
      </c>
      <c r="D499" s="19"/>
      <c r="E499" s="18" t="s">
        <v>735</v>
      </c>
      <c r="F499" s="19" t="s">
        <v>2</v>
      </c>
      <c r="G499" s="19"/>
      <c r="H499" s="18" t="s">
        <v>735</v>
      </c>
      <c r="I499" s="21" t="s">
        <v>808</v>
      </c>
    </row>
    <row r="500" spans="1:9" s="7" customFormat="1" ht="39" customHeight="1" x14ac:dyDescent="0.3">
      <c r="A500" s="20">
        <v>7</v>
      </c>
      <c r="B500" s="16" t="s">
        <v>262</v>
      </c>
      <c r="C500" s="18" t="s">
        <v>30</v>
      </c>
      <c r="D500" s="19"/>
      <c r="E500" s="18" t="s">
        <v>769</v>
      </c>
      <c r="F500" s="19" t="s">
        <v>2</v>
      </c>
      <c r="G500" s="19"/>
      <c r="H500" s="18" t="s">
        <v>769</v>
      </c>
      <c r="I500" s="21" t="s">
        <v>808</v>
      </c>
    </row>
    <row r="501" spans="1:9" s="7" customFormat="1" ht="39" customHeight="1" x14ac:dyDescent="0.3">
      <c r="A501" s="20">
        <v>8</v>
      </c>
      <c r="B501" s="16" t="s">
        <v>300</v>
      </c>
      <c r="C501" s="18" t="s">
        <v>30</v>
      </c>
      <c r="D501" s="19"/>
      <c r="E501" s="18" t="s">
        <v>772</v>
      </c>
      <c r="F501" s="19" t="s">
        <v>2</v>
      </c>
      <c r="G501" s="19"/>
      <c r="H501" s="18" t="s">
        <v>772</v>
      </c>
      <c r="I501" s="21" t="s">
        <v>808</v>
      </c>
    </row>
    <row r="502" spans="1:9" s="7" customFormat="1" ht="39" customHeight="1" x14ac:dyDescent="0.3">
      <c r="A502" s="20">
        <v>9</v>
      </c>
      <c r="B502" s="16" t="s">
        <v>362</v>
      </c>
      <c r="C502" s="18" t="s">
        <v>30</v>
      </c>
      <c r="D502" s="19"/>
      <c r="E502" s="18" t="s">
        <v>772</v>
      </c>
      <c r="F502" s="19" t="s">
        <v>2</v>
      </c>
      <c r="G502" s="19"/>
      <c r="H502" s="18" t="s">
        <v>772</v>
      </c>
      <c r="I502" s="21" t="s">
        <v>808</v>
      </c>
    </row>
    <row r="503" spans="1:9" s="7" customFormat="1" ht="39" customHeight="1" x14ac:dyDescent="0.3">
      <c r="A503" s="20">
        <v>10</v>
      </c>
      <c r="B503" s="16" t="s">
        <v>167</v>
      </c>
      <c r="C503" s="18" t="s">
        <v>30</v>
      </c>
      <c r="D503" s="19"/>
      <c r="E503" s="18" t="s">
        <v>753</v>
      </c>
      <c r="F503" s="19" t="s">
        <v>2</v>
      </c>
      <c r="G503" s="19"/>
      <c r="H503" s="18" t="s">
        <v>753</v>
      </c>
      <c r="I503" s="21" t="s">
        <v>808</v>
      </c>
    </row>
    <row r="504" spans="1:9" s="7" customFormat="1" ht="39" customHeight="1" x14ac:dyDescent="0.3">
      <c r="A504" s="20">
        <v>11</v>
      </c>
      <c r="B504" s="16" t="s">
        <v>515</v>
      </c>
      <c r="C504" s="18" t="s">
        <v>30</v>
      </c>
      <c r="D504" s="19"/>
      <c r="E504" s="18" t="s">
        <v>762</v>
      </c>
      <c r="F504" s="19" t="s">
        <v>2</v>
      </c>
      <c r="G504" s="19"/>
      <c r="H504" s="18" t="s">
        <v>762</v>
      </c>
      <c r="I504" s="21" t="s">
        <v>808</v>
      </c>
    </row>
    <row r="505" spans="1:9" s="7" customFormat="1" ht="39" customHeight="1" x14ac:dyDescent="0.3">
      <c r="A505" s="20">
        <v>12</v>
      </c>
      <c r="B505" s="16" t="s">
        <v>179</v>
      </c>
      <c r="C505" s="18" t="s">
        <v>30</v>
      </c>
      <c r="D505" s="19"/>
      <c r="E505" s="18" t="s">
        <v>762</v>
      </c>
      <c r="F505" s="19" t="s">
        <v>2</v>
      </c>
      <c r="G505" s="19"/>
      <c r="H505" s="18" t="s">
        <v>762</v>
      </c>
      <c r="I505" s="21" t="s">
        <v>808</v>
      </c>
    </row>
    <row r="506" spans="1:9" s="7" customFormat="1" ht="60" customHeight="1" x14ac:dyDescent="0.3">
      <c r="A506" s="20">
        <v>13</v>
      </c>
      <c r="B506" s="16" t="s">
        <v>565</v>
      </c>
      <c r="C506" s="18" t="s">
        <v>30</v>
      </c>
      <c r="D506" s="19"/>
      <c r="E506" s="18" t="s">
        <v>889</v>
      </c>
      <c r="F506" s="19" t="s">
        <v>2</v>
      </c>
      <c r="G506" s="19"/>
      <c r="H506" s="18" t="s">
        <v>889</v>
      </c>
      <c r="I506" s="21" t="s">
        <v>808</v>
      </c>
    </row>
    <row r="507" spans="1:9" s="7" customFormat="1" ht="39" customHeight="1" x14ac:dyDescent="0.3">
      <c r="A507" s="20">
        <v>14</v>
      </c>
      <c r="B507" s="16" t="s">
        <v>3</v>
      </c>
      <c r="C507" s="18" t="s">
        <v>30</v>
      </c>
      <c r="D507" s="18" t="s">
        <v>818</v>
      </c>
      <c r="E507" s="18" t="s">
        <v>796</v>
      </c>
      <c r="F507" s="19" t="s">
        <v>2</v>
      </c>
      <c r="G507" s="19" t="s">
        <v>817</v>
      </c>
      <c r="H507" s="18" t="s">
        <v>796</v>
      </c>
      <c r="I507" s="21" t="s">
        <v>808</v>
      </c>
    </row>
    <row r="508" spans="1:9" s="7" customFormat="1" ht="39" customHeight="1" x14ac:dyDescent="0.3">
      <c r="A508" s="20">
        <v>15</v>
      </c>
      <c r="B508" s="16" t="s">
        <v>117</v>
      </c>
      <c r="C508" s="18" t="s">
        <v>30</v>
      </c>
      <c r="D508" s="18" t="s">
        <v>820</v>
      </c>
      <c r="E508" s="18" t="s">
        <v>796</v>
      </c>
      <c r="F508" s="19" t="s">
        <v>2</v>
      </c>
      <c r="G508" s="18" t="s">
        <v>819</v>
      </c>
      <c r="H508" s="18" t="s">
        <v>796</v>
      </c>
      <c r="I508" s="21" t="s">
        <v>808</v>
      </c>
    </row>
    <row r="509" spans="1:9" s="7" customFormat="1" ht="39" customHeight="1" x14ac:dyDescent="0.3">
      <c r="A509" s="20">
        <v>16</v>
      </c>
      <c r="B509" s="16" t="s">
        <v>188</v>
      </c>
      <c r="C509" s="18" t="s">
        <v>30</v>
      </c>
      <c r="D509" s="18" t="s">
        <v>822</v>
      </c>
      <c r="E509" s="18" t="s">
        <v>796</v>
      </c>
      <c r="F509" s="19" t="s">
        <v>2</v>
      </c>
      <c r="G509" s="18" t="s">
        <v>821</v>
      </c>
      <c r="H509" s="18" t="s">
        <v>796</v>
      </c>
      <c r="I509" s="21" t="s">
        <v>808</v>
      </c>
    </row>
    <row r="510" spans="1:9" s="7" customFormat="1" ht="39" customHeight="1" x14ac:dyDescent="0.3">
      <c r="A510" s="20">
        <v>17</v>
      </c>
      <c r="B510" s="16" t="s">
        <v>226</v>
      </c>
      <c r="C510" s="18" t="s">
        <v>30</v>
      </c>
      <c r="D510" s="18" t="s">
        <v>824</v>
      </c>
      <c r="E510" s="18" t="s">
        <v>796</v>
      </c>
      <c r="F510" s="19" t="s">
        <v>2</v>
      </c>
      <c r="G510" s="19" t="s">
        <v>823</v>
      </c>
      <c r="H510" s="18" t="s">
        <v>796</v>
      </c>
      <c r="I510" s="21" t="s">
        <v>808</v>
      </c>
    </row>
    <row r="511" spans="1:9" s="7" customFormat="1" ht="39" customHeight="1" x14ac:dyDescent="0.3">
      <c r="A511" s="20">
        <v>18</v>
      </c>
      <c r="B511" s="16" t="s">
        <v>265</v>
      </c>
      <c r="C511" s="18" t="s">
        <v>30</v>
      </c>
      <c r="D511" s="18" t="s">
        <v>826</v>
      </c>
      <c r="E511" s="18" t="s">
        <v>796</v>
      </c>
      <c r="F511" s="19" t="s">
        <v>2</v>
      </c>
      <c r="G511" s="19" t="s">
        <v>825</v>
      </c>
      <c r="H511" s="18" t="s">
        <v>796</v>
      </c>
      <c r="I511" s="21" t="s">
        <v>808</v>
      </c>
    </row>
    <row r="512" spans="1:9" s="7" customFormat="1" ht="39" customHeight="1" x14ac:dyDescent="0.3">
      <c r="A512" s="20">
        <v>19</v>
      </c>
      <c r="B512" s="16" t="s">
        <v>324</v>
      </c>
      <c r="C512" s="18" t="s">
        <v>30</v>
      </c>
      <c r="D512" s="18" t="s">
        <v>828</v>
      </c>
      <c r="E512" s="18" t="s">
        <v>796</v>
      </c>
      <c r="F512" s="19" t="s">
        <v>2</v>
      </c>
      <c r="G512" s="18" t="s">
        <v>827</v>
      </c>
      <c r="H512" s="18" t="s">
        <v>796</v>
      </c>
      <c r="I512" s="21" t="s">
        <v>808</v>
      </c>
    </row>
    <row r="513" spans="1:9" s="7" customFormat="1" ht="39" customHeight="1" x14ac:dyDescent="0.3">
      <c r="A513" s="20">
        <v>20</v>
      </c>
      <c r="B513" s="16" t="s">
        <v>330</v>
      </c>
      <c r="C513" s="18" t="s">
        <v>30</v>
      </c>
      <c r="D513" s="18" t="s">
        <v>830</v>
      </c>
      <c r="E513" s="18" t="s">
        <v>796</v>
      </c>
      <c r="F513" s="19" t="s">
        <v>2</v>
      </c>
      <c r="G513" s="18" t="s">
        <v>829</v>
      </c>
      <c r="H513" s="18" t="s">
        <v>796</v>
      </c>
      <c r="I513" s="21" t="s">
        <v>808</v>
      </c>
    </row>
    <row r="514" spans="1:9" s="7" customFormat="1" ht="39" customHeight="1" x14ac:dyDescent="0.3">
      <c r="A514" s="20">
        <v>21</v>
      </c>
      <c r="B514" s="16" t="s">
        <v>335</v>
      </c>
      <c r="C514" s="18" t="s">
        <v>30</v>
      </c>
      <c r="D514" s="18" t="s">
        <v>832</v>
      </c>
      <c r="E514" s="18" t="s">
        <v>796</v>
      </c>
      <c r="F514" s="19" t="s">
        <v>2</v>
      </c>
      <c r="G514" s="18" t="s">
        <v>831</v>
      </c>
      <c r="H514" s="18" t="s">
        <v>796</v>
      </c>
      <c r="I514" s="21" t="s">
        <v>808</v>
      </c>
    </row>
    <row r="515" spans="1:9" s="7" customFormat="1" ht="39" customHeight="1" x14ac:dyDescent="0.3">
      <c r="A515" s="20">
        <v>22</v>
      </c>
      <c r="B515" s="16" t="s">
        <v>374</v>
      </c>
      <c r="C515" s="18" t="s">
        <v>30</v>
      </c>
      <c r="D515" s="18" t="s">
        <v>834</v>
      </c>
      <c r="E515" s="18" t="s">
        <v>796</v>
      </c>
      <c r="F515" s="19" t="s">
        <v>2</v>
      </c>
      <c r="G515" s="18" t="s">
        <v>833</v>
      </c>
      <c r="H515" s="18" t="s">
        <v>796</v>
      </c>
      <c r="I515" s="21" t="s">
        <v>808</v>
      </c>
    </row>
    <row r="516" spans="1:9" s="7" customFormat="1" ht="39" customHeight="1" x14ac:dyDescent="0.3">
      <c r="A516" s="20">
        <v>23</v>
      </c>
      <c r="B516" s="16" t="s">
        <v>508</v>
      </c>
      <c r="C516" s="18" t="s">
        <v>30</v>
      </c>
      <c r="D516" s="18" t="s">
        <v>836</v>
      </c>
      <c r="E516" s="18" t="s">
        <v>796</v>
      </c>
      <c r="F516" s="19" t="s">
        <v>2</v>
      </c>
      <c r="G516" s="19" t="s">
        <v>835</v>
      </c>
      <c r="H516" s="18" t="s">
        <v>796</v>
      </c>
      <c r="I516" s="21" t="s">
        <v>808</v>
      </c>
    </row>
    <row r="517" spans="1:9" s="7" customFormat="1" ht="39" customHeight="1" x14ac:dyDescent="0.3">
      <c r="A517" s="20">
        <v>24</v>
      </c>
      <c r="B517" s="16" t="s">
        <v>519</v>
      </c>
      <c r="C517" s="18" t="s">
        <v>30</v>
      </c>
      <c r="D517" s="18" t="s">
        <v>838</v>
      </c>
      <c r="E517" s="18" t="s">
        <v>796</v>
      </c>
      <c r="F517" s="19" t="s">
        <v>2</v>
      </c>
      <c r="G517" s="19" t="s">
        <v>837</v>
      </c>
      <c r="H517" s="18" t="s">
        <v>796</v>
      </c>
      <c r="I517" s="21" t="s">
        <v>808</v>
      </c>
    </row>
    <row r="518" spans="1:9" s="7" customFormat="1" ht="39" customHeight="1" x14ac:dyDescent="0.3">
      <c r="A518" s="20">
        <v>25</v>
      </c>
      <c r="B518" s="16" t="s">
        <v>21</v>
      </c>
      <c r="C518" s="18" t="s">
        <v>30</v>
      </c>
      <c r="D518" s="18" t="s">
        <v>840</v>
      </c>
      <c r="E518" s="18" t="s">
        <v>797</v>
      </c>
      <c r="F518" s="19" t="s">
        <v>2</v>
      </c>
      <c r="G518" s="19" t="s">
        <v>839</v>
      </c>
      <c r="H518" s="18" t="s">
        <v>797</v>
      </c>
      <c r="I518" s="21" t="s">
        <v>808</v>
      </c>
    </row>
    <row r="519" spans="1:9" s="7" customFormat="1" ht="39" customHeight="1" x14ac:dyDescent="0.3">
      <c r="A519" s="20">
        <v>26</v>
      </c>
      <c r="B519" s="16" t="s">
        <v>155</v>
      </c>
      <c r="C519" s="18" t="s">
        <v>30</v>
      </c>
      <c r="D519" s="18" t="s">
        <v>842</v>
      </c>
      <c r="E519" s="18" t="s">
        <v>797</v>
      </c>
      <c r="F519" s="19" t="s">
        <v>2</v>
      </c>
      <c r="G519" s="19" t="s">
        <v>841</v>
      </c>
      <c r="H519" s="18" t="s">
        <v>797</v>
      </c>
      <c r="I519" s="21" t="s">
        <v>808</v>
      </c>
    </row>
    <row r="520" spans="1:9" s="7" customFormat="1" ht="39" customHeight="1" x14ac:dyDescent="0.3">
      <c r="A520" s="20">
        <v>27</v>
      </c>
      <c r="B520" s="16" t="s">
        <v>233</v>
      </c>
      <c r="C520" s="18" t="s">
        <v>30</v>
      </c>
      <c r="D520" s="18" t="s">
        <v>844</v>
      </c>
      <c r="E520" s="18" t="s">
        <v>797</v>
      </c>
      <c r="F520" s="19" t="s">
        <v>2</v>
      </c>
      <c r="G520" s="19" t="s">
        <v>843</v>
      </c>
      <c r="H520" s="18" t="s">
        <v>797</v>
      </c>
      <c r="I520" s="21" t="s">
        <v>808</v>
      </c>
    </row>
    <row r="521" spans="1:9" s="7" customFormat="1" ht="39" customHeight="1" x14ac:dyDescent="0.3">
      <c r="A521" s="20">
        <v>28</v>
      </c>
      <c r="B521" s="16" t="s">
        <v>253</v>
      </c>
      <c r="C521" s="18" t="s">
        <v>30</v>
      </c>
      <c r="D521" s="18" t="s">
        <v>846</v>
      </c>
      <c r="E521" s="18" t="s">
        <v>797</v>
      </c>
      <c r="F521" s="19" t="s">
        <v>2</v>
      </c>
      <c r="G521" s="19" t="s">
        <v>845</v>
      </c>
      <c r="H521" s="18" t="s">
        <v>797</v>
      </c>
      <c r="I521" s="21" t="s">
        <v>808</v>
      </c>
    </row>
    <row r="522" spans="1:9" s="7" customFormat="1" ht="39" customHeight="1" x14ac:dyDescent="0.3">
      <c r="A522" s="20">
        <v>29</v>
      </c>
      <c r="B522" s="16" t="s">
        <v>322</v>
      </c>
      <c r="C522" s="18" t="s">
        <v>30</v>
      </c>
      <c r="D522" s="18" t="s">
        <v>848</v>
      </c>
      <c r="E522" s="18" t="s">
        <v>797</v>
      </c>
      <c r="F522" s="19" t="s">
        <v>2</v>
      </c>
      <c r="G522" s="19" t="s">
        <v>847</v>
      </c>
      <c r="H522" s="18" t="s">
        <v>797</v>
      </c>
      <c r="I522" s="21" t="s">
        <v>808</v>
      </c>
    </row>
    <row r="523" spans="1:9" s="7" customFormat="1" ht="58.5" customHeight="1" x14ac:dyDescent="0.3">
      <c r="A523" s="20">
        <v>30</v>
      </c>
      <c r="B523" s="16" t="s">
        <v>506</v>
      </c>
      <c r="C523" s="18" t="s">
        <v>30</v>
      </c>
      <c r="D523" s="18" t="s">
        <v>850</v>
      </c>
      <c r="E523" s="18" t="s">
        <v>798</v>
      </c>
      <c r="F523" s="19" t="s">
        <v>2</v>
      </c>
      <c r="G523" s="19" t="s">
        <v>849</v>
      </c>
      <c r="H523" s="18" t="s">
        <v>798</v>
      </c>
      <c r="I523" s="21" t="s">
        <v>808</v>
      </c>
    </row>
    <row r="524" spans="1:9" s="7" customFormat="1" ht="39" customHeight="1" x14ac:dyDescent="0.3">
      <c r="A524" s="20">
        <v>31</v>
      </c>
      <c r="B524" s="16" t="s">
        <v>25</v>
      </c>
      <c r="C524" s="18" t="s">
        <v>30</v>
      </c>
      <c r="D524" s="18" t="s">
        <v>852</v>
      </c>
      <c r="E524" s="18" t="s">
        <v>774</v>
      </c>
      <c r="F524" s="19" t="s">
        <v>2</v>
      </c>
      <c r="G524" s="19" t="s">
        <v>851</v>
      </c>
      <c r="H524" s="18" t="s">
        <v>774</v>
      </c>
      <c r="I524" s="21" t="s">
        <v>808</v>
      </c>
    </row>
    <row r="525" spans="1:9" s="7" customFormat="1" ht="39" customHeight="1" x14ac:dyDescent="0.3">
      <c r="A525" s="20">
        <v>32</v>
      </c>
      <c r="B525" s="16" t="s">
        <v>54</v>
      </c>
      <c r="C525" s="18" t="s">
        <v>30</v>
      </c>
      <c r="D525" s="18" t="s">
        <v>854</v>
      </c>
      <c r="E525" s="18" t="s">
        <v>774</v>
      </c>
      <c r="F525" s="19" t="s">
        <v>2</v>
      </c>
      <c r="G525" s="19" t="s">
        <v>853</v>
      </c>
      <c r="H525" s="18" t="s">
        <v>774</v>
      </c>
      <c r="I525" s="21" t="s">
        <v>808</v>
      </c>
    </row>
    <row r="526" spans="1:9" s="7" customFormat="1" ht="39" customHeight="1" x14ac:dyDescent="0.3">
      <c r="A526" s="20">
        <v>33</v>
      </c>
      <c r="B526" s="16" t="s">
        <v>170</v>
      </c>
      <c r="C526" s="18" t="s">
        <v>30</v>
      </c>
      <c r="D526" s="18" t="s">
        <v>856</v>
      </c>
      <c r="E526" s="18" t="s">
        <v>774</v>
      </c>
      <c r="F526" s="19" t="s">
        <v>2</v>
      </c>
      <c r="G526" s="19" t="s">
        <v>855</v>
      </c>
      <c r="H526" s="18" t="s">
        <v>774</v>
      </c>
      <c r="I526" s="21" t="s">
        <v>808</v>
      </c>
    </row>
    <row r="527" spans="1:9" s="7" customFormat="1" ht="39" customHeight="1" x14ac:dyDescent="0.3">
      <c r="A527" s="20">
        <v>34</v>
      </c>
      <c r="B527" s="16" t="s">
        <v>191</v>
      </c>
      <c r="C527" s="18" t="s">
        <v>30</v>
      </c>
      <c r="D527" s="18" t="s">
        <v>858</v>
      </c>
      <c r="E527" s="18" t="s">
        <v>774</v>
      </c>
      <c r="F527" s="19" t="s">
        <v>2</v>
      </c>
      <c r="G527" s="19" t="s">
        <v>857</v>
      </c>
      <c r="H527" s="18" t="s">
        <v>774</v>
      </c>
      <c r="I527" s="21" t="s">
        <v>808</v>
      </c>
    </row>
    <row r="528" spans="1:9" s="7" customFormat="1" ht="39" customHeight="1" x14ac:dyDescent="0.3">
      <c r="A528" s="20">
        <v>35</v>
      </c>
      <c r="B528" s="16" t="s">
        <v>411</v>
      </c>
      <c r="C528" s="18" t="s">
        <v>30</v>
      </c>
      <c r="D528" s="18" t="s">
        <v>860</v>
      </c>
      <c r="E528" s="18" t="s">
        <v>774</v>
      </c>
      <c r="F528" s="19" t="s">
        <v>2</v>
      </c>
      <c r="G528" s="19" t="s">
        <v>859</v>
      </c>
      <c r="H528" s="18" t="s">
        <v>774</v>
      </c>
      <c r="I528" s="21" t="s">
        <v>808</v>
      </c>
    </row>
    <row r="529" spans="1:9" s="7" customFormat="1" ht="58.5" customHeight="1" x14ac:dyDescent="0.3">
      <c r="A529" s="20">
        <v>36</v>
      </c>
      <c r="B529" s="16" t="s">
        <v>495</v>
      </c>
      <c r="C529" s="18" t="s">
        <v>2</v>
      </c>
      <c r="D529" s="19"/>
      <c r="E529" s="18" t="s">
        <v>793</v>
      </c>
      <c r="F529" s="19" t="s">
        <v>63</v>
      </c>
      <c r="G529" s="19"/>
      <c r="H529" s="18" t="s">
        <v>793</v>
      </c>
      <c r="I529" s="21" t="s">
        <v>808</v>
      </c>
    </row>
    <row r="530" spans="1:9" s="7" customFormat="1" ht="39" customHeight="1" x14ac:dyDescent="0.3">
      <c r="A530" s="20">
        <v>37</v>
      </c>
      <c r="B530" s="16" t="s">
        <v>352</v>
      </c>
      <c r="C530" s="18" t="s">
        <v>2</v>
      </c>
      <c r="D530" s="19"/>
      <c r="E530" s="18" t="s">
        <v>772</v>
      </c>
      <c r="F530" s="19" t="s">
        <v>63</v>
      </c>
      <c r="G530" s="19"/>
      <c r="H530" s="18" t="s">
        <v>772</v>
      </c>
      <c r="I530" s="21" t="s">
        <v>808</v>
      </c>
    </row>
    <row r="531" spans="1:9" s="7" customFormat="1" ht="39" customHeight="1" x14ac:dyDescent="0.3">
      <c r="A531" s="20">
        <v>38</v>
      </c>
      <c r="B531" s="16" t="s">
        <v>407</v>
      </c>
      <c r="C531" s="18" t="s">
        <v>2</v>
      </c>
      <c r="D531" s="19"/>
      <c r="E531" s="18" t="s">
        <v>691</v>
      </c>
      <c r="F531" s="19" t="s">
        <v>63</v>
      </c>
      <c r="G531" s="19"/>
      <c r="H531" s="18" t="s">
        <v>691</v>
      </c>
      <c r="I531" s="21" t="s">
        <v>808</v>
      </c>
    </row>
    <row r="532" spans="1:9" s="7" customFormat="1" ht="39" customHeight="1" x14ac:dyDescent="0.3">
      <c r="A532" s="20">
        <v>39</v>
      </c>
      <c r="B532" s="16" t="s">
        <v>534</v>
      </c>
      <c r="C532" s="18" t="s">
        <v>2</v>
      </c>
      <c r="D532" s="19"/>
      <c r="E532" s="18" t="s">
        <v>794</v>
      </c>
      <c r="F532" s="19" t="s">
        <v>63</v>
      </c>
      <c r="G532" s="19"/>
      <c r="H532" s="18" t="s">
        <v>794</v>
      </c>
      <c r="I532" s="21" t="s">
        <v>808</v>
      </c>
    </row>
    <row r="533" spans="1:9" s="7" customFormat="1" ht="36.950000000000003" customHeight="1" x14ac:dyDescent="0.3">
      <c r="A533" s="39" t="str">
        <f>" [ 의원면직 ] - "&amp;COUNTA(B534:B535)&amp;"명"</f>
        <v xml:space="preserve"> [ 의원면직 ] - 2명</v>
      </c>
      <c r="B533" s="40"/>
      <c r="C533" s="40"/>
      <c r="D533" s="40"/>
      <c r="E533" s="40"/>
      <c r="F533" s="40"/>
      <c r="G533" s="40"/>
      <c r="H533" s="40"/>
      <c r="I533" s="41"/>
    </row>
    <row r="534" spans="1:9" s="7" customFormat="1" ht="39" customHeight="1" x14ac:dyDescent="0.3">
      <c r="A534" s="20">
        <v>1</v>
      </c>
      <c r="B534" s="16" t="s">
        <v>73</v>
      </c>
      <c r="C534" s="33" t="s">
        <v>602</v>
      </c>
      <c r="D534" s="33"/>
      <c r="E534" s="33"/>
      <c r="F534" s="19" t="s">
        <v>24</v>
      </c>
      <c r="G534" s="19"/>
      <c r="H534" s="18" t="s">
        <v>799</v>
      </c>
      <c r="I534" s="21" t="s">
        <v>809</v>
      </c>
    </row>
    <row r="535" spans="1:9" s="7" customFormat="1" ht="39" customHeight="1" x14ac:dyDescent="0.3">
      <c r="A535" s="20">
        <v>2</v>
      </c>
      <c r="B535" s="16" t="s">
        <v>367</v>
      </c>
      <c r="C535" s="33" t="s">
        <v>602</v>
      </c>
      <c r="D535" s="33"/>
      <c r="E535" s="33"/>
      <c r="F535" s="19" t="s">
        <v>103</v>
      </c>
      <c r="G535" s="19"/>
      <c r="H535" s="18" t="s">
        <v>700</v>
      </c>
      <c r="I535" s="21" t="s">
        <v>879</v>
      </c>
    </row>
    <row r="536" spans="1:9" s="7" customFormat="1" ht="36.950000000000003" customHeight="1" x14ac:dyDescent="0.3">
      <c r="A536" s="39" t="str">
        <f>" [ 공로연수 ] - "&amp;COUNTA(B537:B556)&amp;"명"</f>
        <v xml:space="preserve"> [ 공로연수 ] - 20명</v>
      </c>
      <c r="B536" s="40"/>
      <c r="C536" s="40"/>
      <c r="D536" s="40"/>
      <c r="E536" s="40"/>
      <c r="F536" s="40"/>
      <c r="G536" s="40"/>
      <c r="H536" s="40"/>
      <c r="I536" s="41"/>
    </row>
    <row r="537" spans="1:9" s="7" customFormat="1" ht="66" customHeight="1" x14ac:dyDescent="0.3">
      <c r="A537" s="20">
        <v>1</v>
      </c>
      <c r="B537" s="16" t="s">
        <v>358</v>
      </c>
      <c r="C537" s="33" t="s">
        <v>875</v>
      </c>
      <c r="D537" s="33"/>
      <c r="E537" s="33"/>
      <c r="F537" s="19" t="s">
        <v>98</v>
      </c>
      <c r="G537" s="19" t="s">
        <v>596</v>
      </c>
      <c r="H537" s="18" t="s">
        <v>721</v>
      </c>
      <c r="I537" s="21" t="s">
        <v>808</v>
      </c>
    </row>
    <row r="538" spans="1:9" s="7" customFormat="1" ht="66" customHeight="1" x14ac:dyDescent="0.3">
      <c r="A538" s="20">
        <v>2</v>
      </c>
      <c r="B538" s="16" t="s">
        <v>237</v>
      </c>
      <c r="C538" s="33" t="s">
        <v>875</v>
      </c>
      <c r="D538" s="33"/>
      <c r="E538" s="33"/>
      <c r="F538" s="19" t="s">
        <v>161</v>
      </c>
      <c r="G538" s="19" t="s">
        <v>597</v>
      </c>
      <c r="H538" s="18" t="s">
        <v>721</v>
      </c>
      <c r="I538" s="21" t="s">
        <v>808</v>
      </c>
    </row>
    <row r="539" spans="1:9" s="7" customFormat="1" ht="66" customHeight="1" x14ac:dyDescent="0.3">
      <c r="A539" s="20">
        <v>3</v>
      </c>
      <c r="B539" s="16" t="s">
        <v>320</v>
      </c>
      <c r="C539" s="33" t="s">
        <v>875</v>
      </c>
      <c r="D539" s="33"/>
      <c r="E539" s="33"/>
      <c r="F539" s="19" t="s">
        <v>65</v>
      </c>
      <c r="G539" s="19" t="s">
        <v>598</v>
      </c>
      <c r="H539" s="18" t="s">
        <v>721</v>
      </c>
      <c r="I539" s="21" t="s">
        <v>808</v>
      </c>
    </row>
    <row r="540" spans="1:9" s="7" customFormat="1" ht="66" customHeight="1" x14ac:dyDescent="0.3">
      <c r="A540" s="20">
        <v>4</v>
      </c>
      <c r="B540" s="16" t="s">
        <v>514</v>
      </c>
      <c r="C540" s="33" t="s">
        <v>875</v>
      </c>
      <c r="D540" s="33"/>
      <c r="E540" s="33"/>
      <c r="F540" s="19" t="s">
        <v>87</v>
      </c>
      <c r="G540" s="19" t="s">
        <v>596</v>
      </c>
      <c r="H540" s="18" t="s">
        <v>727</v>
      </c>
      <c r="I540" s="21" t="s">
        <v>808</v>
      </c>
    </row>
    <row r="541" spans="1:9" s="7" customFormat="1" ht="66" customHeight="1" x14ac:dyDescent="0.3">
      <c r="A541" s="20">
        <v>5</v>
      </c>
      <c r="B541" s="16" t="s">
        <v>115</v>
      </c>
      <c r="C541" s="33" t="s">
        <v>876</v>
      </c>
      <c r="D541" s="33"/>
      <c r="E541" s="33"/>
      <c r="F541" s="19" t="s">
        <v>17</v>
      </c>
      <c r="G541" s="19"/>
      <c r="H541" s="18" t="s">
        <v>675</v>
      </c>
      <c r="I541" s="21" t="s">
        <v>808</v>
      </c>
    </row>
    <row r="542" spans="1:9" s="7" customFormat="1" ht="66" customHeight="1" x14ac:dyDescent="0.3">
      <c r="A542" s="20">
        <v>6</v>
      </c>
      <c r="B542" s="16" t="s">
        <v>509</v>
      </c>
      <c r="C542" s="33" t="s">
        <v>875</v>
      </c>
      <c r="D542" s="33"/>
      <c r="E542" s="33"/>
      <c r="F542" s="19" t="s">
        <v>0</v>
      </c>
      <c r="G542" s="19"/>
      <c r="H542" s="18" t="s">
        <v>675</v>
      </c>
      <c r="I542" s="21" t="s">
        <v>808</v>
      </c>
    </row>
    <row r="543" spans="1:9" s="7" customFormat="1" ht="66" customHeight="1" x14ac:dyDescent="0.3">
      <c r="A543" s="20">
        <v>7</v>
      </c>
      <c r="B543" s="16" t="s">
        <v>364</v>
      </c>
      <c r="C543" s="33" t="s">
        <v>875</v>
      </c>
      <c r="D543" s="33"/>
      <c r="E543" s="33"/>
      <c r="F543" s="19" t="s">
        <v>84</v>
      </c>
      <c r="G543" s="19"/>
      <c r="H543" s="18" t="s">
        <v>675</v>
      </c>
      <c r="I543" s="21" t="s">
        <v>808</v>
      </c>
    </row>
    <row r="544" spans="1:9" s="7" customFormat="1" ht="66" customHeight="1" x14ac:dyDescent="0.3">
      <c r="A544" s="20">
        <v>8</v>
      </c>
      <c r="B544" s="16" t="s">
        <v>455</v>
      </c>
      <c r="C544" s="33" t="s">
        <v>875</v>
      </c>
      <c r="D544" s="33"/>
      <c r="E544" s="33"/>
      <c r="F544" s="19" t="s">
        <v>84</v>
      </c>
      <c r="G544" s="19"/>
      <c r="H544" s="18" t="s">
        <v>675</v>
      </c>
      <c r="I544" s="21" t="s">
        <v>808</v>
      </c>
    </row>
    <row r="545" spans="1:9" s="7" customFormat="1" ht="66" customHeight="1" x14ac:dyDescent="0.3">
      <c r="A545" s="20">
        <v>9</v>
      </c>
      <c r="B545" s="16" t="s">
        <v>232</v>
      </c>
      <c r="C545" s="33" t="s">
        <v>875</v>
      </c>
      <c r="D545" s="33"/>
      <c r="E545" s="33"/>
      <c r="F545" s="19" t="s">
        <v>60</v>
      </c>
      <c r="G545" s="19"/>
      <c r="H545" s="18" t="s">
        <v>675</v>
      </c>
      <c r="I545" s="21" t="s">
        <v>808</v>
      </c>
    </row>
    <row r="546" spans="1:9" s="7" customFormat="1" ht="66" customHeight="1" x14ac:dyDescent="0.3">
      <c r="A546" s="20">
        <v>10</v>
      </c>
      <c r="B546" s="16" t="s">
        <v>501</v>
      </c>
      <c r="C546" s="33" t="s">
        <v>875</v>
      </c>
      <c r="D546" s="33"/>
      <c r="E546" s="33"/>
      <c r="F546" s="19" t="s">
        <v>11</v>
      </c>
      <c r="G546" s="19"/>
      <c r="H546" s="18" t="s">
        <v>675</v>
      </c>
      <c r="I546" s="21" t="s">
        <v>808</v>
      </c>
    </row>
    <row r="547" spans="1:9" s="7" customFormat="1" ht="66" customHeight="1" x14ac:dyDescent="0.3">
      <c r="A547" s="20">
        <v>11</v>
      </c>
      <c r="B547" s="16" t="s">
        <v>50</v>
      </c>
      <c r="C547" s="33" t="s">
        <v>875</v>
      </c>
      <c r="D547" s="33"/>
      <c r="E547" s="33"/>
      <c r="F547" s="19" t="s">
        <v>27</v>
      </c>
      <c r="G547" s="19"/>
      <c r="H547" s="18" t="s">
        <v>675</v>
      </c>
      <c r="I547" s="21" t="s">
        <v>808</v>
      </c>
    </row>
    <row r="548" spans="1:9" s="7" customFormat="1" ht="66" customHeight="1" x14ac:dyDescent="0.3">
      <c r="A548" s="20">
        <v>12</v>
      </c>
      <c r="B548" s="16" t="s">
        <v>304</v>
      </c>
      <c r="C548" s="33" t="s">
        <v>875</v>
      </c>
      <c r="D548" s="33"/>
      <c r="E548" s="33"/>
      <c r="F548" s="19" t="s">
        <v>94</v>
      </c>
      <c r="G548" s="19"/>
      <c r="H548" s="18" t="s">
        <v>677</v>
      </c>
      <c r="I548" s="21" t="s">
        <v>808</v>
      </c>
    </row>
    <row r="549" spans="1:9" s="7" customFormat="1" ht="66" customHeight="1" x14ac:dyDescent="0.3">
      <c r="A549" s="20">
        <v>13</v>
      </c>
      <c r="B549" s="16" t="s">
        <v>93</v>
      </c>
      <c r="C549" s="33" t="s">
        <v>875</v>
      </c>
      <c r="D549" s="33"/>
      <c r="E549" s="33"/>
      <c r="F549" s="19" t="s">
        <v>92</v>
      </c>
      <c r="G549" s="19"/>
      <c r="H549" s="18" t="s">
        <v>679</v>
      </c>
      <c r="I549" s="21" t="s">
        <v>808</v>
      </c>
    </row>
    <row r="550" spans="1:9" s="7" customFormat="1" ht="66" customHeight="1" x14ac:dyDescent="0.3">
      <c r="A550" s="20">
        <v>14</v>
      </c>
      <c r="B550" s="16" t="s">
        <v>492</v>
      </c>
      <c r="C550" s="33" t="s">
        <v>875</v>
      </c>
      <c r="D550" s="33"/>
      <c r="E550" s="33"/>
      <c r="F550" s="19" t="s">
        <v>57</v>
      </c>
      <c r="G550" s="19"/>
      <c r="H550" s="18" t="s">
        <v>735</v>
      </c>
      <c r="I550" s="21" t="s">
        <v>808</v>
      </c>
    </row>
    <row r="551" spans="1:9" s="7" customFormat="1" ht="66" customHeight="1" x14ac:dyDescent="0.3">
      <c r="A551" s="20">
        <v>15</v>
      </c>
      <c r="B551" s="16" t="s">
        <v>319</v>
      </c>
      <c r="C551" s="33" t="s">
        <v>874</v>
      </c>
      <c r="D551" s="33"/>
      <c r="E551" s="33"/>
      <c r="F551" s="19" t="s">
        <v>137</v>
      </c>
      <c r="G551" s="19"/>
      <c r="H551" s="18" t="s">
        <v>708</v>
      </c>
      <c r="I551" s="21" t="s">
        <v>808</v>
      </c>
    </row>
    <row r="552" spans="1:9" s="7" customFormat="1" ht="66" customHeight="1" x14ac:dyDescent="0.3">
      <c r="A552" s="20">
        <v>16</v>
      </c>
      <c r="B552" s="16" t="s">
        <v>156</v>
      </c>
      <c r="C552" s="33" t="s">
        <v>875</v>
      </c>
      <c r="D552" s="33"/>
      <c r="E552" s="33"/>
      <c r="F552" s="19" t="s">
        <v>58</v>
      </c>
      <c r="G552" s="19"/>
      <c r="H552" s="18" t="s">
        <v>770</v>
      </c>
      <c r="I552" s="21" t="s">
        <v>808</v>
      </c>
    </row>
    <row r="553" spans="1:9" s="7" customFormat="1" ht="66" customHeight="1" x14ac:dyDescent="0.3">
      <c r="A553" s="20">
        <v>17</v>
      </c>
      <c r="B553" s="16" t="s">
        <v>409</v>
      </c>
      <c r="C553" s="33" t="s">
        <v>875</v>
      </c>
      <c r="D553" s="33"/>
      <c r="E553" s="33"/>
      <c r="F553" s="19" t="s">
        <v>16</v>
      </c>
      <c r="G553" s="19"/>
      <c r="H553" s="18" t="s">
        <v>681</v>
      </c>
      <c r="I553" s="21" t="s">
        <v>808</v>
      </c>
    </row>
    <row r="554" spans="1:9" s="7" customFormat="1" ht="66" customHeight="1" x14ac:dyDescent="0.3">
      <c r="A554" s="20">
        <v>18</v>
      </c>
      <c r="B554" s="16" t="s">
        <v>243</v>
      </c>
      <c r="C554" s="33" t="s">
        <v>875</v>
      </c>
      <c r="D554" s="33"/>
      <c r="E554" s="33"/>
      <c r="F554" s="19" t="s">
        <v>75</v>
      </c>
      <c r="G554" s="19"/>
      <c r="H554" s="18" t="s">
        <v>683</v>
      </c>
      <c r="I554" s="21" t="s">
        <v>808</v>
      </c>
    </row>
    <row r="555" spans="1:9" s="7" customFormat="1" ht="66" customHeight="1" x14ac:dyDescent="0.3">
      <c r="A555" s="20">
        <v>19</v>
      </c>
      <c r="B555" s="16" t="s">
        <v>393</v>
      </c>
      <c r="C555" s="33" t="s">
        <v>875</v>
      </c>
      <c r="D555" s="33"/>
      <c r="E555" s="33"/>
      <c r="F555" s="19" t="s">
        <v>87</v>
      </c>
      <c r="G555" s="19"/>
      <c r="H555" s="18" t="s">
        <v>683</v>
      </c>
      <c r="I555" s="21" t="s">
        <v>808</v>
      </c>
    </row>
    <row r="556" spans="1:9" s="7" customFormat="1" ht="66" customHeight="1" x14ac:dyDescent="0.3">
      <c r="A556" s="20">
        <v>20</v>
      </c>
      <c r="B556" s="16" t="s">
        <v>517</v>
      </c>
      <c r="C556" s="33" t="s">
        <v>875</v>
      </c>
      <c r="D556" s="33"/>
      <c r="E556" s="33"/>
      <c r="F556" s="19" t="s">
        <v>13</v>
      </c>
      <c r="G556" s="19"/>
      <c r="H556" s="18" t="s">
        <v>687</v>
      </c>
      <c r="I556" s="21" t="s">
        <v>808</v>
      </c>
    </row>
    <row r="557" spans="1:9" s="7" customFormat="1" ht="36.950000000000003" customHeight="1" x14ac:dyDescent="0.3">
      <c r="A557" s="39" t="str">
        <f>" [ 명예퇴직 ] - "&amp;COUNTA(B558:B560)&amp;"명"</f>
        <v xml:space="preserve"> [ 명예퇴직 ] - 3명</v>
      </c>
      <c r="B557" s="40"/>
      <c r="C557" s="40"/>
      <c r="D557" s="40"/>
      <c r="E557" s="40"/>
      <c r="F557" s="40"/>
      <c r="G557" s="40"/>
      <c r="H557" s="40"/>
      <c r="I557" s="41"/>
    </row>
    <row r="558" spans="1:9" s="7" customFormat="1" ht="45" customHeight="1" x14ac:dyDescent="0.3">
      <c r="A558" s="20">
        <v>1</v>
      </c>
      <c r="B558" s="16" t="s">
        <v>424</v>
      </c>
      <c r="C558" s="33" t="s">
        <v>888</v>
      </c>
      <c r="D558" s="33"/>
      <c r="E558" s="33"/>
      <c r="F558" s="19" t="s">
        <v>104</v>
      </c>
      <c r="G558" s="19" t="s">
        <v>717</v>
      </c>
      <c r="H558" s="18" t="s">
        <v>675</v>
      </c>
      <c r="I558" s="21" t="s">
        <v>816</v>
      </c>
    </row>
    <row r="559" spans="1:9" s="7" customFormat="1" ht="45" customHeight="1" x14ac:dyDescent="0.3">
      <c r="A559" s="20">
        <v>2</v>
      </c>
      <c r="B559" s="16" t="s">
        <v>433</v>
      </c>
      <c r="C559" s="33" t="s">
        <v>599</v>
      </c>
      <c r="D559" s="33"/>
      <c r="E559" s="33"/>
      <c r="F559" s="19" t="s">
        <v>22</v>
      </c>
      <c r="G559" s="19"/>
      <c r="H559" s="18" t="s">
        <v>696</v>
      </c>
      <c r="I559" s="21" t="s">
        <v>816</v>
      </c>
    </row>
    <row r="560" spans="1:9" s="7" customFormat="1" ht="45" customHeight="1" x14ac:dyDescent="0.3">
      <c r="A560" s="20">
        <v>3</v>
      </c>
      <c r="B560" s="16" t="s">
        <v>31</v>
      </c>
      <c r="C560" s="33" t="s">
        <v>599</v>
      </c>
      <c r="D560" s="33"/>
      <c r="E560" s="33"/>
      <c r="F560" s="19" t="s">
        <v>30</v>
      </c>
      <c r="G560" s="19"/>
      <c r="H560" s="18" t="s">
        <v>800</v>
      </c>
      <c r="I560" s="21" t="s">
        <v>816</v>
      </c>
    </row>
    <row r="561" spans="1:9" s="7" customFormat="1" ht="36.950000000000003" customHeight="1" x14ac:dyDescent="0.3">
      <c r="A561" s="39" t="str">
        <f>" [ 정년퇴직 ] - "&amp;COUNTA(B562:B618)&amp;"명"</f>
        <v xml:space="preserve"> [ 정년퇴직 ] - 29명</v>
      </c>
      <c r="B561" s="40"/>
      <c r="C561" s="40"/>
      <c r="D561" s="40"/>
      <c r="E561" s="40"/>
      <c r="F561" s="40"/>
      <c r="G561" s="40"/>
      <c r="H561" s="40"/>
      <c r="I561" s="41"/>
    </row>
    <row r="562" spans="1:9" s="7" customFormat="1" ht="39" customHeight="1" x14ac:dyDescent="0.3">
      <c r="A562" s="31">
        <v>1</v>
      </c>
      <c r="B562" s="32" t="s">
        <v>158</v>
      </c>
      <c r="C562" s="33" t="s">
        <v>594</v>
      </c>
      <c r="D562" s="33"/>
      <c r="E562" s="33"/>
      <c r="F562" s="19" t="s">
        <v>22</v>
      </c>
      <c r="G562" s="9"/>
      <c r="H562" s="18" t="s">
        <v>26</v>
      </c>
      <c r="I562" s="30" t="s">
        <v>816</v>
      </c>
    </row>
    <row r="563" spans="1:9" s="7" customFormat="1" ht="39" customHeight="1" x14ac:dyDescent="0.3">
      <c r="A563" s="31"/>
      <c r="B563" s="32"/>
      <c r="C563" s="33"/>
      <c r="D563" s="33"/>
      <c r="E563" s="33"/>
      <c r="F563" s="44" t="s">
        <v>595</v>
      </c>
      <c r="G563" s="44"/>
      <c r="H563" s="44"/>
      <c r="I563" s="30"/>
    </row>
    <row r="564" spans="1:9" s="7" customFormat="1" ht="39" customHeight="1" x14ac:dyDescent="0.3">
      <c r="A564" s="31">
        <v>2</v>
      </c>
      <c r="B564" s="32" t="s">
        <v>419</v>
      </c>
      <c r="C564" s="33" t="s">
        <v>594</v>
      </c>
      <c r="D564" s="33"/>
      <c r="E564" s="33"/>
      <c r="F564" s="19" t="s">
        <v>22</v>
      </c>
      <c r="G564" s="9"/>
      <c r="H564" s="18" t="s">
        <v>26</v>
      </c>
      <c r="I564" s="30" t="s">
        <v>815</v>
      </c>
    </row>
    <row r="565" spans="1:9" s="7" customFormat="1" ht="39" customHeight="1" x14ac:dyDescent="0.3">
      <c r="A565" s="31"/>
      <c r="B565" s="32"/>
      <c r="C565" s="33"/>
      <c r="D565" s="33"/>
      <c r="E565" s="33"/>
      <c r="F565" s="44" t="s">
        <v>595</v>
      </c>
      <c r="G565" s="44"/>
      <c r="H565" s="44"/>
      <c r="I565" s="30"/>
    </row>
    <row r="566" spans="1:9" s="7" customFormat="1" ht="39" customHeight="1" x14ac:dyDescent="0.3">
      <c r="A566" s="31">
        <v>3</v>
      </c>
      <c r="B566" s="32" t="s">
        <v>218</v>
      </c>
      <c r="C566" s="33" t="s">
        <v>594</v>
      </c>
      <c r="D566" s="33"/>
      <c r="E566" s="33"/>
      <c r="F566" s="19" t="s">
        <v>22</v>
      </c>
      <c r="G566" s="9"/>
      <c r="H566" s="18" t="s">
        <v>26</v>
      </c>
      <c r="I566" s="30" t="s">
        <v>815</v>
      </c>
    </row>
    <row r="567" spans="1:9" s="7" customFormat="1" ht="39" customHeight="1" x14ac:dyDescent="0.3">
      <c r="A567" s="31"/>
      <c r="B567" s="32"/>
      <c r="C567" s="33"/>
      <c r="D567" s="33"/>
      <c r="E567" s="33"/>
      <c r="F567" s="44" t="s">
        <v>803</v>
      </c>
      <c r="G567" s="44"/>
      <c r="H567" s="44"/>
      <c r="I567" s="30"/>
    </row>
    <row r="568" spans="1:9" s="7" customFormat="1" ht="39" customHeight="1" x14ac:dyDescent="0.3">
      <c r="A568" s="31">
        <v>4</v>
      </c>
      <c r="B568" s="32" t="s">
        <v>235</v>
      </c>
      <c r="C568" s="33" t="s">
        <v>594</v>
      </c>
      <c r="D568" s="33"/>
      <c r="E568" s="33"/>
      <c r="F568" s="19" t="s">
        <v>22</v>
      </c>
      <c r="G568" s="9"/>
      <c r="H568" s="18" t="s">
        <v>26</v>
      </c>
      <c r="I568" s="30" t="s">
        <v>815</v>
      </c>
    </row>
    <row r="569" spans="1:9" s="7" customFormat="1" ht="39" customHeight="1" x14ac:dyDescent="0.3">
      <c r="A569" s="31"/>
      <c r="B569" s="32"/>
      <c r="C569" s="33"/>
      <c r="D569" s="33"/>
      <c r="E569" s="33"/>
      <c r="F569" s="44" t="s">
        <v>595</v>
      </c>
      <c r="G569" s="44"/>
      <c r="H569" s="44"/>
      <c r="I569" s="30"/>
    </row>
    <row r="570" spans="1:9" s="7" customFormat="1" ht="39" customHeight="1" x14ac:dyDescent="0.3">
      <c r="A570" s="31">
        <v>5</v>
      </c>
      <c r="B570" s="32" t="s">
        <v>430</v>
      </c>
      <c r="C570" s="33" t="s">
        <v>594</v>
      </c>
      <c r="D570" s="33"/>
      <c r="E570" s="33"/>
      <c r="F570" s="19" t="s">
        <v>22</v>
      </c>
      <c r="G570" s="9"/>
      <c r="H570" s="18" t="s">
        <v>721</v>
      </c>
      <c r="I570" s="30" t="s">
        <v>815</v>
      </c>
    </row>
    <row r="571" spans="1:9" s="7" customFormat="1" ht="39" customHeight="1" x14ac:dyDescent="0.3">
      <c r="A571" s="31"/>
      <c r="B571" s="32"/>
      <c r="C571" s="33"/>
      <c r="D571" s="33"/>
      <c r="E571" s="33"/>
      <c r="F571" s="44" t="s">
        <v>595</v>
      </c>
      <c r="G571" s="44"/>
      <c r="H571" s="44"/>
      <c r="I571" s="30"/>
    </row>
    <row r="572" spans="1:9" s="7" customFormat="1" ht="39" customHeight="1" x14ac:dyDescent="0.3">
      <c r="A572" s="31">
        <v>6</v>
      </c>
      <c r="B572" s="32" t="s">
        <v>109</v>
      </c>
      <c r="C572" s="33" t="s">
        <v>594</v>
      </c>
      <c r="D572" s="33"/>
      <c r="E572" s="33"/>
      <c r="F572" s="19" t="s">
        <v>22</v>
      </c>
      <c r="G572" s="9"/>
      <c r="H572" s="18" t="s">
        <v>721</v>
      </c>
      <c r="I572" s="30" t="s">
        <v>815</v>
      </c>
    </row>
    <row r="573" spans="1:9" s="7" customFormat="1" ht="39" customHeight="1" x14ac:dyDescent="0.3">
      <c r="A573" s="31"/>
      <c r="B573" s="32"/>
      <c r="C573" s="33"/>
      <c r="D573" s="33"/>
      <c r="E573" s="33"/>
      <c r="F573" s="44" t="s">
        <v>595</v>
      </c>
      <c r="G573" s="44"/>
      <c r="H573" s="44"/>
      <c r="I573" s="30"/>
    </row>
    <row r="574" spans="1:9" s="7" customFormat="1" ht="39" customHeight="1" x14ac:dyDescent="0.3">
      <c r="A574" s="31">
        <v>7</v>
      </c>
      <c r="B574" s="32" t="s">
        <v>353</v>
      </c>
      <c r="C574" s="33" t="s">
        <v>594</v>
      </c>
      <c r="D574" s="33"/>
      <c r="E574" s="33"/>
      <c r="F574" s="19" t="s">
        <v>22</v>
      </c>
      <c r="G574" s="9"/>
      <c r="H574" s="18" t="s">
        <v>721</v>
      </c>
      <c r="I574" s="30" t="s">
        <v>815</v>
      </c>
    </row>
    <row r="575" spans="1:9" s="7" customFormat="1" ht="39" customHeight="1" x14ac:dyDescent="0.3">
      <c r="A575" s="31"/>
      <c r="B575" s="32"/>
      <c r="C575" s="33"/>
      <c r="D575" s="33"/>
      <c r="E575" s="33"/>
      <c r="F575" s="44" t="s">
        <v>595</v>
      </c>
      <c r="G575" s="44"/>
      <c r="H575" s="44"/>
      <c r="I575" s="30"/>
    </row>
    <row r="576" spans="1:9" s="7" customFormat="1" ht="39" customHeight="1" x14ac:dyDescent="0.3">
      <c r="A576" s="31">
        <v>8</v>
      </c>
      <c r="B576" s="32" t="s">
        <v>497</v>
      </c>
      <c r="C576" s="33" t="s">
        <v>594</v>
      </c>
      <c r="D576" s="33"/>
      <c r="E576" s="33"/>
      <c r="F576" s="19" t="s">
        <v>22</v>
      </c>
      <c r="G576" s="9"/>
      <c r="H576" s="18" t="s">
        <v>721</v>
      </c>
      <c r="I576" s="30" t="s">
        <v>815</v>
      </c>
    </row>
    <row r="577" spans="1:9" s="7" customFormat="1" ht="39" customHeight="1" x14ac:dyDescent="0.3">
      <c r="A577" s="31"/>
      <c r="B577" s="32"/>
      <c r="C577" s="33"/>
      <c r="D577" s="33"/>
      <c r="E577" s="33"/>
      <c r="F577" s="44" t="s">
        <v>595</v>
      </c>
      <c r="G577" s="44"/>
      <c r="H577" s="44"/>
      <c r="I577" s="30"/>
    </row>
    <row r="578" spans="1:9" s="7" customFormat="1" ht="39" customHeight="1" x14ac:dyDescent="0.3">
      <c r="A578" s="31">
        <v>9</v>
      </c>
      <c r="B578" s="32" t="s">
        <v>437</v>
      </c>
      <c r="C578" s="33" t="s">
        <v>594</v>
      </c>
      <c r="D578" s="33"/>
      <c r="E578" s="33"/>
      <c r="F578" s="19" t="s">
        <v>22</v>
      </c>
      <c r="G578" s="9"/>
      <c r="H578" s="18" t="s">
        <v>721</v>
      </c>
      <c r="I578" s="30" t="s">
        <v>815</v>
      </c>
    </row>
    <row r="579" spans="1:9" s="7" customFormat="1" ht="39" customHeight="1" x14ac:dyDescent="0.3">
      <c r="A579" s="31"/>
      <c r="B579" s="32"/>
      <c r="C579" s="33"/>
      <c r="D579" s="33"/>
      <c r="E579" s="33"/>
      <c r="F579" s="44" t="s">
        <v>595</v>
      </c>
      <c r="G579" s="44"/>
      <c r="H579" s="44"/>
      <c r="I579" s="30"/>
    </row>
    <row r="580" spans="1:9" s="7" customFormat="1" ht="39" customHeight="1" x14ac:dyDescent="0.3">
      <c r="A580" s="31">
        <v>10</v>
      </c>
      <c r="B580" s="32" t="s">
        <v>96</v>
      </c>
      <c r="C580" s="33" t="s">
        <v>594</v>
      </c>
      <c r="D580" s="33"/>
      <c r="E580" s="33"/>
      <c r="F580" s="19" t="s">
        <v>22</v>
      </c>
      <c r="G580" s="9"/>
      <c r="H580" s="18" t="s">
        <v>721</v>
      </c>
      <c r="I580" s="30" t="s">
        <v>815</v>
      </c>
    </row>
    <row r="581" spans="1:9" s="7" customFormat="1" ht="39" customHeight="1" x14ac:dyDescent="0.3">
      <c r="A581" s="31"/>
      <c r="B581" s="32"/>
      <c r="C581" s="33"/>
      <c r="D581" s="33"/>
      <c r="E581" s="33"/>
      <c r="F581" s="44" t="s">
        <v>595</v>
      </c>
      <c r="G581" s="44"/>
      <c r="H581" s="44"/>
      <c r="I581" s="30"/>
    </row>
    <row r="582" spans="1:9" s="7" customFormat="1" ht="39" customHeight="1" x14ac:dyDescent="0.3">
      <c r="A582" s="31">
        <v>11</v>
      </c>
      <c r="B582" s="32" t="s">
        <v>438</v>
      </c>
      <c r="C582" s="33" t="s">
        <v>594</v>
      </c>
      <c r="D582" s="33"/>
      <c r="E582" s="33"/>
      <c r="F582" s="19" t="s">
        <v>22</v>
      </c>
      <c r="G582" s="9"/>
      <c r="H582" s="18" t="s">
        <v>806</v>
      </c>
      <c r="I582" s="30" t="s">
        <v>815</v>
      </c>
    </row>
    <row r="583" spans="1:9" s="7" customFormat="1" ht="39" customHeight="1" x14ac:dyDescent="0.3">
      <c r="A583" s="31"/>
      <c r="B583" s="32"/>
      <c r="C583" s="33"/>
      <c r="D583" s="33"/>
      <c r="E583" s="33"/>
      <c r="F583" s="44" t="s">
        <v>595</v>
      </c>
      <c r="G583" s="44"/>
      <c r="H583" s="44"/>
      <c r="I583" s="30"/>
    </row>
    <row r="584" spans="1:9" s="7" customFormat="1" ht="39" customHeight="1" x14ac:dyDescent="0.3">
      <c r="A584" s="31">
        <v>12</v>
      </c>
      <c r="B584" s="32" t="s">
        <v>133</v>
      </c>
      <c r="C584" s="33" t="s">
        <v>594</v>
      </c>
      <c r="D584" s="33"/>
      <c r="E584" s="33"/>
      <c r="F584" s="19" t="s">
        <v>22</v>
      </c>
      <c r="G584" s="9"/>
      <c r="H584" s="18" t="s">
        <v>801</v>
      </c>
      <c r="I584" s="30" t="s">
        <v>815</v>
      </c>
    </row>
    <row r="585" spans="1:9" s="7" customFormat="1" ht="39" customHeight="1" x14ac:dyDescent="0.3">
      <c r="A585" s="31"/>
      <c r="B585" s="32"/>
      <c r="C585" s="33"/>
      <c r="D585" s="33"/>
      <c r="E585" s="33"/>
      <c r="F585" s="44" t="s">
        <v>595</v>
      </c>
      <c r="G585" s="44"/>
      <c r="H585" s="44"/>
      <c r="I585" s="30"/>
    </row>
    <row r="586" spans="1:9" s="7" customFormat="1" ht="39" customHeight="1" x14ac:dyDescent="0.3">
      <c r="A586" s="31">
        <v>13</v>
      </c>
      <c r="B586" s="32" t="s">
        <v>351</v>
      </c>
      <c r="C586" s="33" t="s">
        <v>594</v>
      </c>
      <c r="D586" s="33"/>
      <c r="E586" s="33"/>
      <c r="F586" s="19" t="s">
        <v>22</v>
      </c>
      <c r="G586" s="9"/>
      <c r="H586" s="18" t="s">
        <v>802</v>
      </c>
      <c r="I586" s="30" t="s">
        <v>815</v>
      </c>
    </row>
    <row r="587" spans="1:9" s="7" customFormat="1" ht="39" customHeight="1" x14ac:dyDescent="0.3">
      <c r="A587" s="31"/>
      <c r="B587" s="32"/>
      <c r="C587" s="33"/>
      <c r="D587" s="33"/>
      <c r="E587" s="33"/>
      <c r="F587" s="44" t="s">
        <v>595</v>
      </c>
      <c r="G587" s="44"/>
      <c r="H587" s="44"/>
      <c r="I587" s="30"/>
    </row>
    <row r="588" spans="1:9" s="7" customFormat="1" ht="39" customHeight="1" x14ac:dyDescent="0.3">
      <c r="A588" s="31">
        <v>14</v>
      </c>
      <c r="B588" s="32" t="s">
        <v>40</v>
      </c>
      <c r="C588" s="33" t="s">
        <v>594</v>
      </c>
      <c r="D588" s="33"/>
      <c r="E588" s="33"/>
      <c r="F588" s="19" t="s">
        <v>22</v>
      </c>
      <c r="G588" s="9"/>
      <c r="H588" s="18" t="s">
        <v>727</v>
      </c>
      <c r="I588" s="30" t="s">
        <v>815</v>
      </c>
    </row>
    <row r="589" spans="1:9" s="7" customFormat="1" ht="39" customHeight="1" x14ac:dyDescent="0.3">
      <c r="A589" s="31"/>
      <c r="B589" s="32"/>
      <c r="C589" s="33"/>
      <c r="D589" s="33"/>
      <c r="E589" s="33"/>
      <c r="F589" s="44" t="s">
        <v>595</v>
      </c>
      <c r="G589" s="44"/>
      <c r="H589" s="44"/>
      <c r="I589" s="30"/>
    </row>
    <row r="590" spans="1:9" s="7" customFormat="1" ht="39" customHeight="1" x14ac:dyDescent="0.3">
      <c r="A590" s="31">
        <v>15</v>
      </c>
      <c r="B590" s="32" t="s">
        <v>72</v>
      </c>
      <c r="C590" s="33" t="s">
        <v>594</v>
      </c>
      <c r="D590" s="33"/>
      <c r="E590" s="33"/>
      <c r="F590" s="19" t="s">
        <v>22</v>
      </c>
      <c r="G590" s="9"/>
      <c r="H590" s="18" t="s">
        <v>675</v>
      </c>
      <c r="I590" s="30" t="s">
        <v>815</v>
      </c>
    </row>
    <row r="591" spans="1:9" s="7" customFormat="1" ht="39" customHeight="1" x14ac:dyDescent="0.3">
      <c r="A591" s="31"/>
      <c r="B591" s="32"/>
      <c r="C591" s="33"/>
      <c r="D591" s="33"/>
      <c r="E591" s="33"/>
      <c r="F591" s="44" t="s">
        <v>595</v>
      </c>
      <c r="G591" s="44"/>
      <c r="H591" s="44"/>
      <c r="I591" s="30"/>
    </row>
    <row r="592" spans="1:9" s="7" customFormat="1" ht="39" customHeight="1" x14ac:dyDescent="0.3">
      <c r="A592" s="31">
        <v>16</v>
      </c>
      <c r="B592" s="32" t="s">
        <v>144</v>
      </c>
      <c r="C592" s="33" t="s">
        <v>594</v>
      </c>
      <c r="D592" s="33"/>
      <c r="E592" s="33"/>
      <c r="F592" s="19" t="s">
        <v>22</v>
      </c>
      <c r="G592" s="9"/>
      <c r="H592" s="18" t="s">
        <v>675</v>
      </c>
      <c r="I592" s="30" t="s">
        <v>815</v>
      </c>
    </row>
    <row r="593" spans="1:9" s="7" customFormat="1" ht="39" customHeight="1" x14ac:dyDescent="0.3">
      <c r="A593" s="31"/>
      <c r="B593" s="32"/>
      <c r="C593" s="33"/>
      <c r="D593" s="33"/>
      <c r="E593" s="33"/>
      <c r="F593" s="44" t="s">
        <v>595</v>
      </c>
      <c r="G593" s="44"/>
      <c r="H593" s="44"/>
      <c r="I593" s="30"/>
    </row>
    <row r="594" spans="1:9" s="7" customFormat="1" ht="39" customHeight="1" x14ac:dyDescent="0.3">
      <c r="A594" s="31">
        <v>17</v>
      </c>
      <c r="B594" s="32" t="s">
        <v>496</v>
      </c>
      <c r="C594" s="33" t="s">
        <v>594</v>
      </c>
      <c r="D594" s="33"/>
      <c r="E594" s="33"/>
      <c r="F594" s="19" t="s">
        <v>22</v>
      </c>
      <c r="G594" s="9"/>
      <c r="H594" s="18" t="s">
        <v>675</v>
      </c>
      <c r="I594" s="30" t="s">
        <v>815</v>
      </c>
    </row>
    <row r="595" spans="1:9" s="7" customFormat="1" ht="39" customHeight="1" x14ac:dyDescent="0.3">
      <c r="A595" s="31"/>
      <c r="B595" s="32"/>
      <c r="C595" s="33"/>
      <c r="D595" s="33"/>
      <c r="E595" s="33"/>
      <c r="F595" s="44" t="s">
        <v>595</v>
      </c>
      <c r="G595" s="44"/>
      <c r="H595" s="44"/>
      <c r="I595" s="30"/>
    </row>
    <row r="596" spans="1:9" s="7" customFormat="1" ht="39" customHeight="1" x14ac:dyDescent="0.3">
      <c r="A596" s="31">
        <v>18</v>
      </c>
      <c r="B596" s="32" t="s">
        <v>116</v>
      </c>
      <c r="C596" s="33" t="s">
        <v>594</v>
      </c>
      <c r="D596" s="33"/>
      <c r="E596" s="33"/>
      <c r="F596" s="19" t="s">
        <v>22</v>
      </c>
      <c r="G596" s="9"/>
      <c r="H596" s="18" t="s">
        <v>675</v>
      </c>
      <c r="I596" s="30" t="s">
        <v>815</v>
      </c>
    </row>
    <row r="597" spans="1:9" s="7" customFormat="1" ht="39" customHeight="1" x14ac:dyDescent="0.3">
      <c r="A597" s="31"/>
      <c r="B597" s="32"/>
      <c r="C597" s="33"/>
      <c r="D597" s="33"/>
      <c r="E597" s="33"/>
      <c r="F597" s="44" t="s">
        <v>595</v>
      </c>
      <c r="G597" s="44"/>
      <c r="H597" s="44"/>
      <c r="I597" s="30"/>
    </row>
    <row r="598" spans="1:9" s="7" customFormat="1" ht="39" customHeight="1" x14ac:dyDescent="0.3">
      <c r="A598" s="31">
        <v>19</v>
      </c>
      <c r="B598" s="32" t="s">
        <v>518</v>
      </c>
      <c r="C598" s="33" t="s">
        <v>594</v>
      </c>
      <c r="D598" s="33"/>
      <c r="E598" s="33"/>
      <c r="F598" s="19" t="s">
        <v>22</v>
      </c>
      <c r="G598" s="9"/>
      <c r="H598" s="18" t="s">
        <v>679</v>
      </c>
      <c r="I598" s="30" t="s">
        <v>815</v>
      </c>
    </row>
    <row r="599" spans="1:9" s="7" customFormat="1" ht="39" customHeight="1" x14ac:dyDescent="0.3">
      <c r="A599" s="31"/>
      <c r="B599" s="32"/>
      <c r="C599" s="33"/>
      <c r="D599" s="33"/>
      <c r="E599" s="33"/>
      <c r="F599" s="44" t="s">
        <v>595</v>
      </c>
      <c r="G599" s="44"/>
      <c r="H599" s="44"/>
      <c r="I599" s="30"/>
    </row>
    <row r="600" spans="1:9" s="7" customFormat="1" ht="39" customHeight="1" x14ac:dyDescent="0.3">
      <c r="A600" s="31">
        <v>20</v>
      </c>
      <c r="B600" s="32" t="s">
        <v>294</v>
      </c>
      <c r="C600" s="33" t="s">
        <v>594</v>
      </c>
      <c r="D600" s="33"/>
      <c r="E600" s="33"/>
      <c r="F600" s="19" t="s">
        <v>22</v>
      </c>
      <c r="G600" s="9"/>
      <c r="H600" s="18" t="s">
        <v>807</v>
      </c>
      <c r="I600" s="30" t="s">
        <v>815</v>
      </c>
    </row>
    <row r="601" spans="1:9" s="7" customFormat="1" ht="39" customHeight="1" x14ac:dyDescent="0.3">
      <c r="A601" s="31"/>
      <c r="B601" s="32"/>
      <c r="C601" s="33"/>
      <c r="D601" s="33"/>
      <c r="E601" s="33"/>
      <c r="F601" s="44" t="s">
        <v>595</v>
      </c>
      <c r="G601" s="44"/>
      <c r="H601" s="44"/>
      <c r="I601" s="30"/>
    </row>
    <row r="602" spans="1:9" s="7" customFormat="1" ht="39" customHeight="1" x14ac:dyDescent="0.3">
      <c r="A602" s="31">
        <v>21</v>
      </c>
      <c r="B602" s="32" t="s">
        <v>465</v>
      </c>
      <c r="C602" s="33" t="s">
        <v>594</v>
      </c>
      <c r="D602" s="33"/>
      <c r="E602" s="33"/>
      <c r="F602" s="19" t="s">
        <v>22</v>
      </c>
      <c r="G602" s="9"/>
      <c r="H602" s="18" t="s">
        <v>731</v>
      </c>
      <c r="I602" s="30" t="s">
        <v>815</v>
      </c>
    </row>
    <row r="603" spans="1:9" s="7" customFormat="1" ht="39" customHeight="1" x14ac:dyDescent="0.3">
      <c r="A603" s="31"/>
      <c r="B603" s="32"/>
      <c r="C603" s="33"/>
      <c r="D603" s="33"/>
      <c r="E603" s="33"/>
      <c r="F603" s="44" t="s">
        <v>595</v>
      </c>
      <c r="G603" s="44"/>
      <c r="H603" s="44"/>
      <c r="I603" s="30"/>
    </row>
    <row r="604" spans="1:9" s="7" customFormat="1" ht="39" customHeight="1" x14ac:dyDescent="0.3">
      <c r="A604" s="31">
        <v>22</v>
      </c>
      <c r="B604" s="32" t="s">
        <v>212</v>
      </c>
      <c r="C604" s="33" t="s">
        <v>594</v>
      </c>
      <c r="D604" s="33"/>
      <c r="E604" s="33"/>
      <c r="F604" s="19" t="s">
        <v>22</v>
      </c>
      <c r="G604" s="9"/>
      <c r="H604" s="18" t="s">
        <v>735</v>
      </c>
      <c r="I604" s="30" t="s">
        <v>815</v>
      </c>
    </row>
    <row r="605" spans="1:9" s="7" customFormat="1" ht="39" customHeight="1" x14ac:dyDescent="0.3">
      <c r="A605" s="31"/>
      <c r="B605" s="32"/>
      <c r="C605" s="33"/>
      <c r="D605" s="33"/>
      <c r="E605" s="33"/>
      <c r="F605" s="44" t="s">
        <v>595</v>
      </c>
      <c r="G605" s="44"/>
      <c r="H605" s="44"/>
      <c r="I605" s="30"/>
    </row>
    <row r="606" spans="1:9" s="7" customFormat="1" ht="39" customHeight="1" x14ac:dyDescent="0.3">
      <c r="A606" s="31">
        <v>23</v>
      </c>
      <c r="B606" s="32" t="s">
        <v>236</v>
      </c>
      <c r="C606" s="33" t="s">
        <v>594</v>
      </c>
      <c r="D606" s="33"/>
      <c r="E606" s="33"/>
      <c r="F606" s="19" t="s">
        <v>22</v>
      </c>
      <c r="G606" s="9"/>
      <c r="H606" s="18" t="s">
        <v>735</v>
      </c>
      <c r="I606" s="30" t="s">
        <v>815</v>
      </c>
    </row>
    <row r="607" spans="1:9" s="7" customFormat="1" ht="39" customHeight="1" x14ac:dyDescent="0.3">
      <c r="A607" s="31"/>
      <c r="B607" s="32"/>
      <c r="C607" s="33"/>
      <c r="D607" s="33"/>
      <c r="E607" s="33"/>
      <c r="F607" s="44" t="s">
        <v>595</v>
      </c>
      <c r="G607" s="44"/>
      <c r="H607" s="44"/>
      <c r="I607" s="30"/>
    </row>
    <row r="608" spans="1:9" s="7" customFormat="1" ht="39" customHeight="1" x14ac:dyDescent="0.3">
      <c r="A608" s="31">
        <v>24</v>
      </c>
      <c r="B608" s="32" t="s">
        <v>401</v>
      </c>
      <c r="C608" s="33" t="s">
        <v>594</v>
      </c>
      <c r="D608" s="33"/>
      <c r="E608" s="33"/>
      <c r="F608" s="19" t="s">
        <v>22</v>
      </c>
      <c r="G608" s="9"/>
      <c r="H608" s="18" t="s">
        <v>694</v>
      </c>
      <c r="I608" s="30" t="s">
        <v>815</v>
      </c>
    </row>
    <row r="609" spans="1:9" s="7" customFormat="1" ht="39" customHeight="1" x14ac:dyDescent="0.3">
      <c r="A609" s="31"/>
      <c r="B609" s="32"/>
      <c r="C609" s="33"/>
      <c r="D609" s="33"/>
      <c r="E609" s="33"/>
      <c r="F609" s="44" t="s">
        <v>595</v>
      </c>
      <c r="G609" s="44"/>
      <c r="H609" s="44"/>
      <c r="I609" s="30"/>
    </row>
    <row r="610" spans="1:9" s="7" customFormat="1" ht="39" customHeight="1" x14ac:dyDescent="0.3">
      <c r="A610" s="31">
        <v>25</v>
      </c>
      <c r="B610" s="32" t="s">
        <v>220</v>
      </c>
      <c r="C610" s="33" t="s">
        <v>594</v>
      </c>
      <c r="D610" s="33"/>
      <c r="E610" s="33"/>
      <c r="F610" s="19" t="s">
        <v>22</v>
      </c>
      <c r="G610" s="9"/>
      <c r="H610" s="18" t="s">
        <v>694</v>
      </c>
      <c r="I610" s="30" t="s">
        <v>815</v>
      </c>
    </row>
    <row r="611" spans="1:9" s="7" customFormat="1" ht="39" customHeight="1" x14ac:dyDescent="0.3">
      <c r="A611" s="31"/>
      <c r="B611" s="32"/>
      <c r="C611" s="33"/>
      <c r="D611" s="33"/>
      <c r="E611" s="33"/>
      <c r="F611" s="44" t="s">
        <v>595</v>
      </c>
      <c r="G611" s="44"/>
      <c r="H611" s="44"/>
      <c r="I611" s="30"/>
    </row>
    <row r="612" spans="1:9" s="7" customFormat="1" ht="39" customHeight="1" x14ac:dyDescent="0.3">
      <c r="A612" s="31">
        <v>26</v>
      </c>
      <c r="B612" s="32" t="s">
        <v>450</v>
      </c>
      <c r="C612" s="33" t="s">
        <v>594</v>
      </c>
      <c r="D612" s="33"/>
      <c r="E612" s="33"/>
      <c r="F612" s="19" t="s">
        <v>22</v>
      </c>
      <c r="G612" s="9"/>
      <c r="H612" s="18" t="s">
        <v>681</v>
      </c>
      <c r="I612" s="30" t="s">
        <v>815</v>
      </c>
    </row>
    <row r="613" spans="1:9" s="7" customFormat="1" ht="39" customHeight="1" x14ac:dyDescent="0.3">
      <c r="A613" s="31"/>
      <c r="B613" s="32"/>
      <c r="C613" s="33"/>
      <c r="D613" s="33"/>
      <c r="E613" s="33"/>
      <c r="F613" s="44" t="s">
        <v>595</v>
      </c>
      <c r="G613" s="44"/>
      <c r="H613" s="44"/>
      <c r="I613" s="30"/>
    </row>
    <row r="614" spans="1:9" s="7" customFormat="1" ht="39" customHeight="1" x14ac:dyDescent="0.3">
      <c r="A614" s="31">
        <v>27</v>
      </c>
      <c r="B614" s="32" t="s">
        <v>244</v>
      </c>
      <c r="C614" s="33" t="s">
        <v>594</v>
      </c>
      <c r="D614" s="33"/>
      <c r="E614" s="33"/>
      <c r="F614" s="19" t="s">
        <v>22</v>
      </c>
      <c r="G614" s="9"/>
      <c r="H614" s="18" t="s">
        <v>742</v>
      </c>
      <c r="I614" s="30" t="s">
        <v>815</v>
      </c>
    </row>
    <row r="615" spans="1:9" s="7" customFormat="1" ht="39" customHeight="1" x14ac:dyDescent="0.3">
      <c r="A615" s="31"/>
      <c r="B615" s="32"/>
      <c r="C615" s="33"/>
      <c r="D615" s="33"/>
      <c r="E615" s="33"/>
      <c r="F615" s="44" t="s">
        <v>595</v>
      </c>
      <c r="G615" s="44"/>
      <c r="H615" s="44"/>
      <c r="I615" s="30"/>
    </row>
    <row r="616" spans="1:9" s="7" customFormat="1" ht="39" customHeight="1" x14ac:dyDescent="0.3">
      <c r="A616" s="31">
        <v>28</v>
      </c>
      <c r="B616" s="32" t="s">
        <v>140</v>
      </c>
      <c r="C616" s="33" t="s">
        <v>594</v>
      </c>
      <c r="D616" s="33"/>
      <c r="E616" s="33"/>
      <c r="F616" s="19" t="s">
        <v>22</v>
      </c>
      <c r="G616" s="9"/>
      <c r="H616" s="18" t="s">
        <v>748</v>
      </c>
      <c r="I616" s="30" t="s">
        <v>815</v>
      </c>
    </row>
    <row r="617" spans="1:9" s="7" customFormat="1" ht="39" customHeight="1" x14ac:dyDescent="0.3">
      <c r="A617" s="31"/>
      <c r="B617" s="32"/>
      <c r="C617" s="33"/>
      <c r="D617" s="33"/>
      <c r="E617" s="33"/>
      <c r="F617" s="44" t="s">
        <v>595</v>
      </c>
      <c r="G617" s="44"/>
      <c r="H617" s="44"/>
      <c r="I617" s="30"/>
    </row>
    <row r="618" spans="1:9" s="7" customFormat="1" ht="39" customHeight="1" x14ac:dyDescent="0.3">
      <c r="A618" s="31">
        <v>29</v>
      </c>
      <c r="B618" s="32" t="s">
        <v>157</v>
      </c>
      <c r="C618" s="33" t="s">
        <v>594</v>
      </c>
      <c r="D618" s="33"/>
      <c r="E618" s="33"/>
      <c r="F618" s="19" t="s">
        <v>22</v>
      </c>
      <c r="G618" s="9"/>
      <c r="H618" s="18" t="s">
        <v>748</v>
      </c>
      <c r="I618" s="30" t="s">
        <v>815</v>
      </c>
    </row>
    <row r="619" spans="1:9" s="7" customFormat="1" ht="39" customHeight="1" thickBot="1" x14ac:dyDescent="0.35">
      <c r="A619" s="45"/>
      <c r="B619" s="46"/>
      <c r="C619" s="47"/>
      <c r="D619" s="47"/>
      <c r="E619" s="47"/>
      <c r="F619" s="49" t="s">
        <v>595</v>
      </c>
      <c r="G619" s="49"/>
      <c r="H619" s="49"/>
      <c r="I619" s="48"/>
    </row>
  </sheetData>
  <mergeCells count="505">
    <mergeCell ref="A5:I5"/>
    <mergeCell ref="A352:I352"/>
    <mergeCell ref="A335:I335"/>
    <mergeCell ref="A471:I471"/>
    <mergeCell ref="A429:I429"/>
    <mergeCell ref="A404:I404"/>
    <mergeCell ref="A493:I493"/>
    <mergeCell ref="A491:I491"/>
    <mergeCell ref="A488:I488"/>
    <mergeCell ref="F482:H482"/>
    <mergeCell ref="F483:H483"/>
    <mergeCell ref="F484:H484"/>
    <mergeCell ref="F485:H485"/>
    <mergeCell ref="F486:H486"/>
    <mergeCell ref="F487:H487"/>
    <mergeCell ref="F468:H468"/>
    <mergeCell ref="F469:H469"/>
    <mergeCell ref="F470:H470"/>
    <mergeCell ref="F479:H479"/>
    <mergeCell ref="F480:H480"/>
    <mergeCell ref="F481:H481"/>
    <mergeCell ref="F462:H462"/>
    <mergeCell ref="F463:H463"/>
    <mergeCell ref="F464:H464"/>
    <mergeCell ref="A618:A619"/>
    <mergeCell ref="B618:B619"/>
    <mergeCell ref="C618:E619"/>
    <mergeCell ref="I618:I619"/>
    <mergeCell ref="F619:H619"/>
    <mergeCell ref="A614:A615"/>
    <mergeCell ref="B614:B615"/>
    <mergeCell ref="C614:E615"/>
    <mergeCell ref="I614:I615"/>
    <mergeCell ref="F615:H615"/>
    <mergeCell ref="A616:A617"/>
    <mergeCell ref="B616:B617"/>
    <mergeCell ref="C616:E617"/>
    <mergeCell ref="I616:I617"/>
    <mergeCell ref="F617:H617"/>
    <mergeCell ref="A610:A611"/>
    <mergeCell ref="B610:B611"/>
    <mergeCell ref="C610:E611"/>
    <mergeCell ref="I610:I611"/>
    <mergeCell ref="F611:H611"/>
    <mergeCell ref="A612:A613"/>
    <mergeCell ref="B612:B613"/>
    <mergeCell ref="C612:E613"/>
    <mergeCell ref="I612:I613"/>
    <mergeCell ref="F613:H613"/>
    <mergeCell ref="A606:A607"/>
    <mergeCell ref="B606:B607"/>
    <mergeCell ref="C606:E607"/>
    <mergeCell ref="I606:I607"/>
    <mergeCell ref="F607:H607"/>
    <mergeCell ref="A608:A609"/>
    <mergeCell ref="B608:B609"/>
    <mergeCell ref="C608:E609"/>
    <mergeCell ref="I608:I609"/>
    <mergeCell ref="F609:H609"/>
    <mergeCell ref="A602:A603"/>
    <mergeCell ref="B602:B603"/>
    <mergeCell ref="C602:E603"/>
    <mergeCell ref="I602:I603"/>
    <mergeCell ref="F603:H603"/>
    <mergeCell ref="A604:A605"/>
    <mergeCell ref="B604:B605"/>
    <mergeCell ref="C604:E605"/>
    <mergeCell ref="I604:I605"/>
    <mergeCell ref="F605:H605"/>
    <mergeCell ref="A598:A599"/>
    <mergeCell ref="B598:B599"/>
    <mergeCell ref="C598:E599"/>
    <mergeCell ref="I598:I599"/>
    <mergeCell ref="F599:H599"/>
    <mergeCell ref="A600:A601"/>
    <mergeCell ref="B600:B601"/>
    <mergeCell ref="C600:E601"/>
    <mergeCell ref="I600:I601"/>
    <mergeCell ref="F601:H601"/>
    <mergeCell ref="A594:A595"/>
    <mergeCell ref="B594:B595"/>
    <mergeCell ref="C594:E595"/>
    <mergeCell ref="I594:I595"/>
    <mergeCell ref="F595:H595"/>
    <mergeCell ref="A596:A597"/>
    <mergeCell ref="B596:B597"/>
    <mergeCell ref="C596:E597"/>
    <mergeCell ref="I596:I597"/>
    <mergeCell ref="F597:H597"/>
    <mergeCell ref="A590:A591"/>
    <mergeCell ref="B590:B591"/>
    <mergeCell ref="C590:E591"/>
    <mergeCell ref="I590:I591"/>
    <mergeCell ref="F591:H591"/>
    <mergeCell ref="A592:A593"/>
    <mergeCell ref="B592:B593"/>
    <mergeCell ref="C592:E593"/>
    <mergeCell ref="I592:I593"/>
    <mergeCell ref="F593:H593"/>
    <mergeCell ref="A586:A587"/>
    <mergeCell ref="B586:B587"/>
    <mergeCell ref="C586:E587"/>
    <mergeCell ref="I586:I587"/>
    <mergeCell ref="F587:H587"/>
    <mergeCell ref="A588:A589"/>
    <mergeCell ref="B588:B589"/>
    <mergeCell ref="C588:E589"/>
    <mergeCell ref="I588:I589"/>
    <mergeCell ref="F589:H589"/>
    <mergeCell ref="A582:A583"/>
    <mergeCell ref="B582:B583"/>
    <mergeCell ref="C582:E583"/>
    <mergeCell ref="I582:I583"/>
    <mergeCell ref="F583:H583"/>
    <mergeCell ref="A584:A585"/>
    <mergeCell ref="B584:B585"/>
    <mergeCell ref="C584:E585"/>
    <mergeCell ref="I584:I585"/>
    <mergeCell ref="F585:H585"/>
    <mergeCell ref="A578:A579"/>
    <mergeCell ref="B578:B579"/>
    <mergeCell ref="C578:E579"/>
    <mergeCell ref="I578:I579"/>
    <mergeCell ref="F579:H579"/>
    <mergeCell ref="A580:A581"/>
    <mergeCell ref="B580:B581"/>
    <mergeCell ref="C580:E581"/>
    <mergeCell ref="I580:I581"/>
    <mergeCell ref="F581:H581"/>
    <mergeCell ref="A574:A575"/>
    <mergeCell ref="B574:B575"/>
    <mergeCell ref="C574:E575"/>
    <mergeCell ref="I574:I575"/>
    <mergeCell ref="F575:H575"/>
    <mergeCell ref="A576:A577"/>
    <mergeCell ref="B576:B577"/>
    <mergeCell ref="C576:E577"/>
    <mergeCell ref="I576:I577"/>
    <mergeCell ref="F577:H577"/>
    <mergeCell ref="A570:A571"/>
    <mergeCell ref="B570:B571"/>
    <mergeCell ref="C570:E571"/>
    <mergeCell ref="I570:I571"/>
    <mergeCell ref="F571:H571"/>
    <mergeCell ref="A572:A573"/>
    <mergeCell ref="B572:B573"/>
    <mergeCell ref="C572:E573"/>
    <mergeCell ref="I572:I573"/>
    <mergeCell ref="F573:H573"/>
    <mergeCell ref="A566:A567"/>
    <mergeCell ref="B566:B567"/>
    <mergeCell ref="C566:E567"/>
    <mergeCell ref="I566:I567"/>
    <mergeCell ref="F567:H567"/>
    <mergeCell ref="A568:A569"/>
    <mergeCell ref="B568:B569"/>
    <mergeCell ref="C568:E569"/>
    <mergeCell ref="I568:I569"/>
    <mergeCell ref="F569:H569"/>
    <mergeCell ref="I562:I563"/>
    <mergeCell ref="F563:H563"/>
    <mergeCell ref="A564:A565"/>
    <mergeCell ref="B564:B565"/>
    <mergeCell ref="C564:E565"/>
    <mergeCell ref="I564:I565"/>
    <mergeCell ref="F565:H565"/>
    <mergeCell ref="C555:E555"/>
    <mergeCell ref="C556:E556"/>
    <mergeCell ref="C558:E558"/>
    <mergeCell ref="C559:E559"/>
    <mergeCell ref="C560:E560"/>
    <mergeCell ref="A562:A563"/>
    <mergeCell ref="B562:B563"/>
    <mergeCell ref="C562:E563"/>
    <mergeCell ref="A561:I561"/>
    <mergeCell ref="A557:I557"/>
    <mergeCell ref="C549:E549"/>
    <mergeCell ref="C550:E550"/>
    <mergeCell ref="C551:E551"/>
    <mergeCell ref="C552:E552"/>
    <mergeCell ref="C553:E553"/>
    <mergeCell ref="C554:E554"/>
    <mergeCell ref="C543:E543"/>
    <mergeCell ref="C544:E544"/>
    <mergeCell ref="C545:E545"/>
    <mergeCell ref="C546:E546"/>
    <mergeCell ref="C547:E547"/>
    <mergeCell ref="C548:E548"/>
    <mergeCell ref="C537:E537"/>
    <mergeCell ref="C538:E538"/>
    <mergeCell ref="C539:E539"/>
    <mergeCell ref="C540:E540"/>
    <mergeCell ref="C541:E541"/>
    <mergeCell ref="C542:E542"/>
    <mergeCell ref="H489:H490"/>
    <mergeCell ref="I489:I490"/>
    <mergeCell ref="C492:E492"/>
    <mergeCell ref="C534:E534"/>
    <mergeCell ref="C535:E535"/>
    <mergeCell ref="A536:I536"/>
    <mergeCell ref="A533:I533"/>
    <mergeCell ref="A489:A490"/>
    <mergeCell ref="B489:B490"/>
    <mergeCell ref="C489:E489"/>
    <mergeCell ref="F489:F490"/>
    <mergeCell ref="G489:G490"/>
    <mergeCell ref="F465:H465"/>
    <mergeCell ref="F466:H466"/>
    <mergeCell ref="F467:H467"/>
    <mergeCell ref="F456:H456"/>
    <mergeCell ref="F457:H457"/>
    <mergeCell ref="F458:H458"/>
    <mergeCell ref="F459:H459"/>
    <mergeCell ref="F460:H460"/>
    <mergeCell ref="F461:H461"/>
    <mergeCell ref="F450:H450"/>
    <mergeCell ref="F451:H451"/>
    <mergeCell ref="F452:H452"/>
    <mergeCell ref="F453:H453"/>
    <mergeCell ref="F454:H454"/>
    <mergeCell ref="F455:H455"/>
    <mergeCell ref="F444:H444"/>
    <mergeCell ref="F445:H445"/>
    <mergeCell ref="F446:H446"/>
    <mergeCell ref="F447:H447"/>
    <mergeCell ref="F448:H448"/>
    <mergeCell ref="F449:H449"/>
    <mergeCell ref="F438:H438"/>
    <mergeCell ref="F439:H439"/>
    <mergeCell ref="F440:H440"/>
    <mergeCell ref="F441:H441"/>
    <mergeCell ref="F442:H442"/>
    <mergeCell ref="F443:H443"/>
    <mergeCell ref="F432:H432"/>
    <mergeCell ref="F433:H433"/>
    <mergeCell ref="F434:H434"/>
    <mergeCell ref="F435:H435"/>
    <mergeCell ref="F436:H436"/>
    <mergeCell ref="F437:H437"/>
    <mergeCell ref="C428:E428"/>
    <mergeCell ref="A430:A431"/>
    <mergeCell ref="B430:B431"/>
    <mergeCell ref="F430:H431"/>
    <mergeCell ref="I430:I431"/>
    <mergeCell ref="C431:E431"/>
    <mergeCell ref="C422:E422"/>
    <mergeCell ref="C423:E423"/>
    <mergeCell ref="C424:E424"/>
    <mergeCell ref="C425:E425"/>
    <mergeCell ref="C426:E426"/>
    <mergeCell ref="C427:E427"/>
    <mergeCell ref="C416:E416"/>
    <mergeCell ref="C417:E417"/>
    <mergeCell ref="C418:E418"/>
    <mergeCell ref="C419:E419"/>
    <mergeCell ref="C420:E420"/>
    <mergeCell ref="C421:E421"/>
    <mergeCell ref="C410:E410"/>
    <mergeCell ref="C411:E411"/>
    <mergeCell ref="C412:E412"/>
    <mergeCell ref="C413:E413"/>
    <mergeCell ref="C414:E414"/>
    <mergeCell ref="C415:E415"/>
    <mergeCell ref="I402:I403"/>
    <mergeCell ref="C405:E405"/>
    <mergeCell ref="C406:E406"/>
    <mergeCell ref="C407:E407"/>
    <mergeCell ref="C408:E408"/>
    <mergeCell ref="C409:E409"/>
    <mergeCell ref="I400:I401"/>
    <mergeCell ref="A402:A403"/>
    <mergeCell ref="B402:B403"/>
    <mergeCell ref="C402:E402"/>
    <mergeCell ref="F402:F403"/>
    <mergeCell ref="G402:G403"/>
    <mergeCell ref="H402:H403"/>
    <mergeCell ref="H398:H399"/>
    <mergeCell ref="I398:I399"/>
    <mergeCell ref="A400:A401"/>
    <mergeCell ref="B400:B401"/>
    <mergeCell ref="C400:E400"/>
    <mergeCell ref="F400:F401"/>
    <mergeCell ref="G400:G401"/>
    <mergeCell ref="H400:H401"/>
    <mergeCell ref="H395:H396"/>
    <mergeCell ref="I395:I396"/>
    <mergeCell ref="C397:E397"/>
    <mergeCell ref="A398:A399"/>
    <mergeCell ref="B398:B399"/>
    <mergeCell ref="C398:E398"/>
    <mergeCell ref="F398:F399"/>
    <mergeCell ref="G398:G399"/>
    <mergeCell ref="A395:A396"/>
    <mergeCell ref="B395:B396"/>
    <mergeCell ref="C395:E395"/>
    <mergeCell ref="F395:F396"/>
    <mergeCell ref="G395:G396"/>
    <mergeCell ref="I391:I392"/>
    <mergeCell ref="A393:A394"/>
    <mergeCell ref="B393:B394"/>
    <mergeCell ref="C393:E393"/>
    <mergeCell ref="F393:F394"/>
    <mergeCell ref="G393:G394"/>
    <mergeCell ref="H393:H394"/>
    <mergeCell ref="I393:I394"/>
    <mergeCell ref="I389:I390"/>
    <mergeCell ref="A391:A392"/>
    <mergeCell ref="B391:B392"/>
    <mergeCell ref="C391:E391"/>
    <mergeCell ref="F391:F392"/>
    <mergeCell ref="G391:G392"/>
    <mergeCell ref="H391:H392"/>
    <mergeCell ref="H387:H388"/>
    <mergeCell ref="I387:I388"/>
    <mergeCell ref="A389:A390"/>
    <mergeCell ref="B389:B390"/>
    <mergeCell ref="C389:E389"/>
    <mergeCell ref="F389:F390"/>
    <mergeCell ref="G389:G390"/>
    <mergeCell ref="H389:H390"/>
    <mergeCell ref="G385:G386"/>
    <mergeCell ref="H385:H386"/>
    <mergeCell ref="I385:I386"/>
    <mergeCell ref="A387:A388"/>
    <mergeCell ref="B387:B388"/>
    <mergeCell ref="C387:E387"/>
    <mergeCell ref="F387:F388"/>
    <mergeCell ref="G387:G388"/>
    <mergeCell ref="G383:G384"/>
    <mergeCell ref="H383:H384"/>
    <mergeCell ref="I383:I384"/>
    <mergeCell ref="A385:A386"/>
    <mergeCell ref="B385:B386"/>
    <mergeCell ref="C385:E385"/>
    <mergeCell ref="F385:F386"/>
    <mergeCell ref="C381:E381"/>
    <mergeCell ref="C382:E382"/>
    <mergeCell ref="A383:A384"/>
    <mergeCell ref="B383:B384"/>
    <mergeCell ref="C383:E383"/>
    <mergeCell ref="F383:F384"/>
    <mergeCell ref="I377:I378"/>
    <mergeCell ref="A379:A380"/>
    <mergeCell ref="B379:B380"/>
    <mergeCell ref="C379:E379"/>
    <mergeCell ref="F379:F380"/>
    <mergeCell ref="G379:G380"/>
    <mergeCell ref="H379:H380"/>
    <mergeCell ref="I379:I380"/>
    <mergeCell ref="I375:I376"/>
    <mergeCell ref="A377:A378"/>
    <mergeCell ref="B377:B378"/>
    <mergeCell ref="C377:E377"/>
    <mergeCell ref="F377:F378"/>
    <mergeCell ref="G377:G378"/>
    <mergeCell ref="H377:H378"/>
    <mergeCell ref="H373:H374"/>
    <mergeCell ref="I373:I374"/>
    <mergeCell ref="A375:A376"/>
    <mergeCell ref="B375:B376"/>
    <mergeCell ref="C375:E375"/>
    <mergeCell ref="F375:F376"/>
    <mergeCell ref="G375:G376"/>
    <mergeCell ref="H375:H376"/>
    <mergeCell ref="A373:A374"/>
    <mergeCell ref="B373:B374"/>
    <mergeCell ref="C373:E373"/>
    <mergeCell ref="F373:F374"/>
    <mergeCell ref="G373:G374"/>
    <mergeCell ref="I369:I370"/>
    <mergeCell ref="A371:A372"/>
    <mergeCell ref="B371:B372"/>
    <mergeCell ref="C371:E371"/>
    <mergeCell ref="F371:F372"/>
    <mergeCell ref="G371:G372"/>
    <mergeCell ref="H371:H372"/>
    <mergeCell ref="I371:I372"/>
    <mergeCell ref="I367:I368"/>
    <mergeCell ref="A369:A370"/>
    <mergeCell ref="B369:B370"/>
    <mergeCell ref="C369:E369"/>
    <mergeCell ref="F369:F370"/>
    <mergeCell ref="G369:G370"/>
    <mergeCell ref="H369:H370"/>
    <mergeCell ref="H365:H366"/>
    <mergeCell ref="I365:I366"/>
    <mergeCell ref="A367:A368"/>
    <mergeCell ref="B367:B368"/>
    <mergeCell ref="C367:E367"/>
    <mergeCell ref="F367:F368"/>
    <mergeCell ref="G367:G368"/>
    <mergeCell ref="H367:H368"/>
    <mergeCell ref="G363:G364"/>
    <mergeCell ref="H363:H364"/>
    <mergeCell ref="I363:I364"/>
    <mergeCell ref="A365:A366"/>
    <mergeCell ref="B365:B366"/>
    <mergeCell ref="C365:E365"/>
    <mergeCell ref="F365:F366"/>
    <mergeCell ref="G365:G366"/>
    <mergeCell ref="G361:G362"/>
    <mergeCell ref="H361:H362"/>
    <mergeCell ref="I361:I362"/>
    <mergeCell ref="A363:A364"/>
    <mergeCell ref="B363:B364"/>
    <mergeCell ref="C363:E363"/>
    <mergeCell ref="F363:F364"/>
    <mergeCell ref="C358:E358"/>
    <mergeCell ref="C359:E359"/>
    <mergeCell ref="A361:A362"/>
    <mergeCell ref="B361:B362"/>
    <mergeCell ref="C361:E361"/>
    <mergeCell ref="F361:F362"/>
    <mergeCell ref="A360:I360"/>
    <mergeCell ref="J350:J351"/>
    <mergeCell ref="C353:E353"/>
    <mergeCell ref="C354:E354"/>
    <mergeCell ref="C355:E355"/>
    <mergeCell ref="C356:E356"/>
    <mergeCell ref="C357:E357"/>
    <mergeCell ref="J348:J349"/>
    <mergeCell ref="A350:A351"/>
    <mergeCell ref="B350:B351"/>
    <mergeCell ref="C350:E350"/>
    <mergeCell ref="F350:F351"/>
    <mergeCell ref="G350:G351"/>
    <mergeCell ref="H350:H351"/>
    <mergeCell ref="I350:I351"/>
    <mergeCell ref="J346:J347"/>
    <mergeCell ref="A348:A349"/>
    <mergeCell ref="B348:B349"/>
    <mergeCell ref="C348:E348"/>
    <mergeCell ref="F348:F349"/>
    <mergeCell ref="G348:G349"/>
    <mergeCell ref="H348:H349"/>
    <mergeCell ref="I348:I349"/>
    <mergeCell ref="J344:J345"/>
    <mergeCell ref="A346:A347"/>
    <mergeCell ref="B346:B347"/>
    <mergeCell ref="C346:E346"/>
    <mergeCell ref="F346:F347"/>
    <mergeCell ref="G346:G347"/>
    <mergeCell ref="H346:H347"/>
    <mergeCell ref="I346:I347"/>
    <mergeCell ref="J342:J343"/>
    <mergeCell ref="A344:A345"/>
    <mergeCell ref="B344:B345"/>
    <mergeCell ref="C344:E344"/>
    <mergeCell ref="F344:F345"/>
    <mergeCell ref="G344:G345"/>
    <mergeCell ref="H344:H345"/>
    <mergeCell ref="I344:I345"/>
    <mergeCell ref="J340:J341"/>
    <mergeCell ref="A342:A343"/>
    <mergeCell ref="B342:B343"/>
    <mergeCell ref="C342:E342"/>
    <mergeCell ref="F342:F343"/>
    <mergeCell ref="G342:G343"/>
    <mergeCell ref="H342:H343"/>
    <mergeCell ref="I342:I343"/>
    <mergeCell ref="G23:G24"/>
    <mergeCell ref="H23:H24"/>
    <mergeCell ref="J338:J339"/>
    <mergeCell ref="A340:A341"/>
    <mergeCell ref="B340:B341"/>
    <mergeCell ref="C340:E340"/>
    <mergeCell ref="F340:F341"/>
    <mergeCell ref="G340:G341"/>
    <mergeCell ref="H340:H341"/>
    <mergeCell ref="I340:I341"/>
    <mergeCell ref="I336:I337"/>
    <mergeCell ref="A338:A339"/>
    <mergeCell ref="B338:B339"/>
    <mergeCell ref="C338:E338"/>
    <mergeCell ref="F338:F339"/>
    <mergeCell ref="G338:G339"/>
    <mergeCell ref="H338:H339"/>
    <mergeCell ref="I338:I339"/>
    <mergeCell ref="A332:I332"/>
    <mergeCell ref="A330:I330"/>
    <mergeCell ref="A45:I45"/>
    <mergeCell ref="A1:I1"/>
    <mergeCell ref="A3:A4"/>
    <mergeCell ref="B3:B4"/>
    <mergeCell ref="C3:E3"/>
    <mergeCell ref="F3:H3"/>
    <mergeCell ref="I3:I4"/>
    <mergeCell ref="I333:I334"/>
    <mergeCell ref="A336:A337"/>
    <mergeCell ref="B336:B337"/>
    <mergeCell ref="C336:E336"/>
    <mergeCell ref="F336:F337"/>
    <mergeCell ref="G336:G337"/>
    <mergeCell ref="H336:H337"/>
    <mergeCell ref="I23:I24"/>
    <mergeCell ref="C24:E24"/>
    <mergeCell ref="A333:A334"/>
    <mergeCell ref="B333:B334"/>
    <mergeCell ref="C333:E333"/>
    <mergeCell ref="F333:F334"/>
    <mergeCell ref="G333:G334"/>
    <mergeCell ref="H333:H334"/>
    <mergeCell ref="A23:A24"/>
    <mergeCell ref="B23:B24"/>
    <mergeCell ref="F23:F24"/>
  </mergeCells>
  <phoneticPr fontId="1" type="noConversion"/>
  <printOptions horizontalCentered="1"/>
  <pageMargins left="0.39370078740157483" right="0.39370078740157483" top="0.39370078740157483" bottom="0.51181102362204722" header="0.31496062992125984" footer="0.31496062992125984"/>
  <pageSetup paperSize="9" scale="73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인사발령 (게시1)</vt:lpstr>
      <vt:lpstr>'인사발령 (게시1)'!Print_Area</vt:lpstr>
      <vt:lpstr>'인사발령 (게시1)'!Print_Titles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2019-12-27T08:03:09Z</cp:lastPrinted>
  <dcterms:created xsi:type="dcterms:W3CDTF">2019-12-19T02:38:06Z</dcterms:created>
  <dcterms:modified xsi:type="dcterms:W3CDTF">2019-12-27T08:46:48Z</dcterms:modified>
</cp:coreProperties>
</file>